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drawings/drawing3.xml" ContentType="application/vnd.openxmlformats-officedocument.drawing+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drawings/drawing4.xml" ContentType="application/vnd.openxmlformats-officedocument.drawing+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5.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drawings/drawing6.xml" ContentType="application/vnd.openxmlformats-officedocument.drawing+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drawings/drawing7.xml" ContentType="application/vnd.openxmlformats-officedocument.drawing+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drawings/drawing8.xml" ContentType="application/vnd.openxmlformats-officedocument.drawing+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drawings/drawing9.xml" ContentType="application/vnd.openxmlformats-officedocument.drawing+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drawings/drawing10.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uporabnik\Documents\IZS MSS\Pregledni listi_naloga IZS\"/>
    </mc:Choice>
  </mc:AlternateContent>
  <xr:revisionPtr revIDLastSave="0" documentId="13_ncr:1_{759D82A1-8638-4808-BFAE-A2613F5513DC}" xr6:coauthVersionLast="47" xr6:coauthVersionMax="47" xr10:uidLastSave="{00000000-0000-0000-0000-000000000000}"/>
  <bookViews>
    <workbookView xWindow="5760" yWindow="2374" windowWidth="18771" windowHeight="15497" xr2:uid="{00000000-000D-0000-FFFF-FFFF00000000}"/>
  </bookViews>
  <sheets>
    <sheet name="UVOD" sheetId="34" r:id="rId1"/>
    <sheet name="1. Osnovni podatki VOD KAN" sheetId="18" r:id="rId2"/>
    <sheet name="1.1. VODOVODNA INŠTALACIJA" sheetId="19" r:id="rId3"/>
    <sheet name="1.2. FEKALNA KANALIZACIJA" sheetId="20" r:id="rId4"/>
    <sheet name="1.3. METEORNA KANALIZACIJA" sheetId="21" r:id="rId5"/>
    <sheet name="2. Osnovni podatki OGR_HL" sheetId="33" r:id="rId6"/>
    <sheet name="2.1. OGREVANJE IN HLAJENJE" sheetId="32" r:id="rId7"/>
    <sheet name="3. Osnovni podatki PREZRAČ" sheetId="22" r:id="rId8"/>
    <sheet name="3.1. Filtracija" sheetId="23" r:id="rId9"/>
    <sheet name="3.2. Projektne vrednosti" sheetId="24" r:id="rId10"/>
    <sheet name="3.3.1. Zajem-izpuh zraka EN" sheetId="25" r:id="rId11"/>
    <sheet name="3.3.2. Zajem-izpuh zraka ASHRAE" sheetId="26" r:id="rId12"/>
    <sheet name="3.4. Omrezje prezracevanja" sheetId="27" r:id="rId13"/>
    <sheet name="3.5.1 Merila_nacrtovanja_ASHRAE" sheetId="28" r:id="rId14"/>
    <sheet name="3.5.2. Merila_nacrtovanja_EN" sheetId="29" r:id="rId15"/>
    <sheet name="3.6.1 Merila za prostore_ASHRAE" sheetId="30" r:id="rId16"/>
    <sheet name="3.6.2. Merila za prostore_EN" sheetId="31" r:id="rId17"/>
    <sheet name="4. Osnovni podatki PLIN" sheetId="6" r:id="rId18"/>
    <sheet name="4.1. Uvod" sheetId="5" r:id="rId19"/>
    <sheet name="4.2. Navodila" sheetId="16" r:id="rId20"/>
    <sheet name="4.3. Splošni podatki" sheetId="2" r:id="rId21"/>
    <sheet name="4.4. DISTRIBUC. PLINOVOD" sheetId="17" r:id="rId22"/>
    <sheet name="4.5. PRIKLJUČNI PLINOVOD" sheetId="8" r:id="rId23"/>
    <sheet name="4.6.1 NOTR. PLIN.-MRG" sheetId="7" r:id="rId24"/>
    <sheet name="4.6.2 NOTR. PLIN-Materiali" sheetId="9" r:id="rId25"/>
    <sheet name="4.6.3 NOTR. PL.-Dimenzioniranje" sheetId="10" r:id="rId26"/>
    <sheet name="4.6.4 NOTR. PL.-Plinska trošila" sheetId="11" r:id="rId27"/>
    <sheet name="4.6.5 NP-Namestitev troši DVGW" sheetId="12" r:id="rId28"/>
    <sheet name="4.6.6 NP-Namest. trošil SZPV 3." sheetId="13" r:id="rId29"/>
    <sheet name="4.6.7 NP-Namest. trošil SZPV 4." sheetId="14" r:id="rId30"/>
    <sheet name="4.6.8 NP-Names. trošil SZPV 5-6" sheetId="15" r:id="rId31"/>
    <sheet name="Podatki1" sheetId="3" state="hidden" r:id="rId32"/>
    <sheet name="Podatki2" sheetId="4" state="hidden" r:id="rId33"/>
  </sheets>
  <externalReferences>
    <externalReference r:id="rId34"/>
  </externalReferences>
  <definedNames>
    <definedName name="_xlnm.Print_Area" localSheetId="1">'1. Osnovni podatki VOD KAN'!$A$1:$L$17</definedName>
    <definedName name="_xlnm.Print_Area" localSheetId="5">'2. Osnovni podatki OGR_HL'!$A$1:$L$17</definedName>
    <definedName name="_xlnm.Print_Area" localSheetId="7">'3. Osnovni podatki PREZRAČ'!$A$1:$K$16</definedName>
    <definedName name="_xlnm.Print_Area" localSheetId="8">'3.1. Filtracija'!$B$1:$G$28</definedName>
    <definedName name="_xlnm.Print_Area" localSheetId="9">'3.2. Projektne vrednosti'!$A$1:$L$103</definedName>
    <definedName name="_xlnm.Print_Area" localSheetId="10">'3.3.1. Zajem-izpuh zraka EN'!$A$1:$G$40</definedName>
    <definedName name="_xlnm.Print_Area" localSheetId="11">'3.3.2. Zajem-izpuh zraka ASHRAE'!$A$1:$G$86</definedName>
    <definedName name="_xlnm.Print_Area" localSheetId="12">'3.4. Omrezje prezracevanja'!$A$1:$S$88</definedName>
    <definedName name="_xlnm.Print_Area" localSheetId="13">'3.5.1 Merila_nacrtovanja_ASHRAE'!$A$2:$N$19</definedName>
    <definedName name="_xlnm.Print_Area" localSheetId="14">'3.5.2. Merila_nacrtovanja_EN'!$A$2:$N$20</definedName>
    <definedName name="_xlnm.Print_Area" localSheetId="15">'3.6.1 Merila za prostore_ASHRAE'!$A$2:$L$19</definedName>
    <definedName name="_xlnm.Print_Area" localSheetId="16">'3.6.2. Merila za prostore_EN'!$A$2:$N$18</definedName>
    <definedName name="_xlnm.Print_Area" localSheetId="18">'4.1. Uvod'!$B$2:$B$40</definedName>
    <definedName name="_xlnm.Print_Area" localSheetId="19">'4.2. Navodila'!$B$2:$P$24</definedName>
    <definedName name="_xlnm.Print_Area" localSheetId="20">'4.3. Splošni podatki'!$B$2:$E$27</definedName>
    <definedName name="_xlnm.Print_Area" localSheetId="21">'4.4. DISTRIBUC. PLINOVOD'!$B$2:$E$187</definedName>
    <definedName name="_xlnm.Print_Area" localSheetId="22">'4.5. PRIKLJUČNI PLINOVOD'!$B$2:$E$186</definedName>
    <definedName name="_xlnm.Print_Area" localSheetId="23">'4.6.1 NOTR. PLIN.-MRG'!$B$2:$E$62</definedName>
    <definedName name="_xlnm.Print_Area" localSheetId="24">'4.6.2 NOTR. PLIN-Materiali'!$B$2:$E$82</definedName>
    <definedName name="_xlnm.Print_Area" localSheetId="25">'4.6.3 NOTR. PL.-Dimenzioniranje'!$B$2:$E$22</definedName>
    <definedName name="_xlnm.Print_Area" localSheetId="26">'4.6.4 NOTR. PL.-Plinska trošila'!$B$2:$E$35</definedName>
    <definedName name="_xlnm.Print_Area" localSheetId="27">'4.6.5 NP-Namestitev troši DVGW'!$B$2:$E$85</definedName>
    <definedName name="_xlnm.Print_Area" localSheetId="28">'4.6.6 NP-Namest. trošil SZPV 3.'!$B$2:$E$21</definedName>
    <definedName name="_xlnm.Print_Area" localSheetId="29">'4.6.7 NP-Namest. trošil SZPV 4.'!$B$2:$E$14</definedName>
    <definedName name="_xlnm.Print_Area" localSheetId="30">'4.6.8 NP-Names. trošil SZPV 5-6'!$B$2:$E$14</definedName>
    <definedName name="www.plinovodi.si">'4.3. Splošni podatki'!$F$16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24" l="1"/>
  <c r="M11" i="24"/>
  <c r="T10" i="24" a="1"/>
  <c r="T10" i="24" s="1"/>
  <c r="P10" i="24" a="1"/>
  <c r="P10" i="24" s="1"/>
  <c r="M10" i="24"/>
  <c r="T8" i="24" a="1"/>
  <c r="T8" i="24" s="1"/>
  <c r="P8" i="24" a="1"/>
  <c r="P8" i="24" s="1"/>
  <c r="T7" i="24" a="1"/>
  <c r="T7" i="24" s="1"/>
  <c r="P7" i="24" a="1"/>
  <c r="P7" i="24" s="1"/>
  <c r="T6" i="24" a="1"/>
  <c r="T6" i="24" s="1"/>
  <c r="P6" i="24" a="1"/>
  <c r="P6" i="24" s="1"/>
  <c r="T5" i="24" a="1"/>
  <c r="T5" i="24" s="1"/>
  <c r="P5" i="24" a="1"/>
  <c r="P5" i="24" s="1"/>
  <c r="T4" i="24" a="1"/>
  <c r="T4" i="24" s="1"/>
  <c r="P4" i="24" a="1"/>
  <c r="P4" i="24" s="1"/>
  <c r="T3" i="24" a="1"/>
  <c r="T3" i="24" s="1"/>
  <c r="P3" i="24" a="1"/>
  <c r="P3" i="24" s="1"/>
  <c r="T2" i="24" a="1"/>
  <c r="T2" i="24" s="1"/>
  <c r="P2" i="24" a="1"/>
  <c r="P2" i="24" s="1"/>
  <c r="D16" i="23" a="1"/>
  <c r="D16" i="23" s="1"/>
  <c r="F16" i="23" l="1"/>
  <c r="H3" i="23"/>
  <c r="E10" i="24" s="1"/>
  <c r="D23" i="24" a="1"/>
  <c r="D23" i="24" s="1"/>
  <c r="D30" i="24" a="1"/>
  <c r="D30" i="24" s="1"/>
  <c r="D147" i="17" l="1"/>
  <c r="D146" i="17"/>
  <c r="G62" i="17"/>
  <c r="G53" i="17"/>
  <c r="G44" i="17"/>
  <c r="G35" i="17"/>
  <c r="G26" i="17"/>
  <c r="D9" i="17"/>
  <c r="D10" i="17" s="1"/>
  <c r="D8" i="17"/>
  <c r="D11" i="11" l="1"/>
  <c r="D10" i="11"/>
  <c r="D8" i="11"/>
  <c r="D18" i="10"/>
  <c r="D17" i="10"/>
  <c r="D14" i="10"/>
  <c r="D15" i="10" s="1"/>
  <c r="D11" i="10"/>
  <c r="D10" i="10"/>
  <c r="D8" i="10"/>
  <c r="D18" i="9"/>
  <c r="D17" i="9"/>
  <c r="D14" i="9"/>
  <c r="D15" i="9" s="1"/>
  <c r="D11" i="9"/>
  <c r="D10" i="9"/>
  <c r="D8" i="9"/>
  <c r="D55" i="7"/>
  <c r="D43" i="7"/>
  <c r="D36" i="7"/>
  <c r="D35" i="7"/>
  <c r="D32" i="7"/>
  <c r="D33" i="7" s="1"/>
  <c r="D56" i="7" s="1"/>
  <c r="D29" i="7"/>
  <c r="D28" i="7"/>
  <c r="D26" i="7"/>
  <c r="D44" i="7" s="1"/>
  <c r="D147" i="8"/>
  <c r="D146" i="8"/>
  <c r="G62" i="8"/>
  <c r="G53" i="8"/>
  <c r="G44" i="8"/>
  <c r="G35" i="8"/>
  <c r="G26" i="8"/>
  <c r="D9" i="8"/>
  <c r="D10" i="8" s="1"/>
  <c r="D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<sst xmlns="http://schemas.openxmlformats.org/spreadsheetml/2006/main" count="45890" uniqueCount="1516">
  <si>
    <t>GRADITEV PLINOVODA</t>
  </si>
  <si>
    <t>Graditev distribucijskega plinovoda</t>
  </si>
  <si>
    <t>DA</t>
  </si>
  <si>
    <t>NE</t>
  </si>
  <si>
    <t>Graditev priključnega plinovoda</t>
  </si>
  <si>
    <t>Graditev notranjega plinovoda</t>
  </si>
  <si>
    <t>ENERGETIKA LJUBLJANA, d.o.o.</t>
  </si>
  <si>
    <t>PLINARNA MARIBOR, d.o.o.</t>
  </si>
  <si>
    <t>ADRIAPLIN, d.o.o., Ljubljana</t>
  </si>
  <si>
    <t>ENERGETIKA CELJE, d.o.o.</t>
  </si>
  <si>
    <t>PETROL, d.d.</t>
  </si>
  <si>
    <t>ISTRABENZ PLINI Plini in plinske tehnologije, d.o.o.</t>
  </si>
  <si>
    <t>Javno komunalno podjetje SLOVENJ GRADEC, d.o.o.</t>
  </si>
  <si>
    <t>Javno podjetje Komunala d.o.o. Sevnica</t>
  </si>
  <si>
    <t>JEKO, d.o.o., Jesenice</t>
  </si>
  <si>
    <t>Komunalno podjetje VELENJE, d.o.o.</t>
  </si>
  <si>
    <t>ENOS, d.o.o.</t>
  </si>
  <si>
    <t>DOMPLAN, d.d., Kranj</t>
  </si>
  <si>
    <t>bar</t>
  </si>
  <si>
    <t>Delovni tlak (OP)</t>
  </si>
  <si>
    <t>Področje:</t>
  </si>
  <si>
    <t>Številka projekta:</t>
  </si>
  <si>
    <t>Naziv objekta:</t>
  </si>
  <si>
    <t>Lokacija:</t>
  </si>
  <si>
    <t>Datum:</t>
  </si>
  <si>
    <t>Preglednik/nadzornik:</t>
  </si>
  <si>
    <t>PREGLEDNI LIST ZA DOKAZOVANJE - PLINOVODI</t>
  </si>
  <si>
    <t>Plinovodi - zemeljski plin</t>
  </si>
  <si>
    <t>UVOD</t>
  </si>
  <si>
    <t>Gradnja plinovodov skladno s to preglednico predstavlja projektiranje in izvedbo plinovodov.</t>
  </si>
  <si>
    <t xml:space="preserve">- za plinovode z največjim delovnim tlakom do 5 barov </t>
  </si>
  <si>
    <t>- za distribucijo zemeljskega plina</t>
  </si>
  <si>
    <t>- Energetski zakon (EZ-2), Uradni list RS, št. 38/24 in 47/25 – ZOEE-A</t>
  </si>
  <si>
    <t>Podatki uporabljeni v preglednici:</t>
  </si>
  <si>
    <t>- AGEN RS, Agencija za energijo Republike Slovenija</t>
  </si>
  <si>
    <t xml:space="preserve">GRADITEV PLINOVODA </t>
  </si>
  <si>
    <t>tlak zemeljskega plina, pri katerem omrežje deluje trajno pod nadzorom regulacijskih naprav</t>
  </si>
  <si>
    <t>Načrtovani tlak (DP)</t>
  </si>
  <si>
    <t>Najvišji delovni tlak (MOP)</t>
  </si>
  <si>
    <t>Najvišji tlak v primeru motnje (MIP)</t>
  </si>
  <si>
    <t>tlak, na katerem temelji projektni izračun</t>
  </si>
  <si>
    <t>tlak, pri katerem lahko omrežje trajno obratuje pri normalnih obratovalnih razmerah</t>
  </si>
  <si>
    <t>najvišji tlak, ki ga omrežje lahko prenese kratek čas in ga omejujejo varnostne naprave</t>
  </si>
  <si>
    <t>Občina</t>
  </si>
  <si>
    <t>nadtlak zemeljskega plina v omrežju pri statičnih pogojih</t>
  </si>
  <si>
    <t>plinovod, po katerem poteka distribucija od prevzemnega mesta do priključnega mesta na omrežju</t>
  </si>
  <si>
    <t>plinovod, ki je namenjen povezavi distribucijskega plinovoda in odjemnega mesta ter se začne na priključnem mestu na omrežju in konča s priključnim mestom uporabnika neposredno za glavno plinsko zaporno pipo</t>
  </si>
  <si>
    <t>- Plinovodi d.o.o., operater prenosnega sistema plina</t>
  </si>
  <si>
    <t>Odoriran plin</t>
  </si>
  <si>
    <t>Kurilna vrednost (v fazi projektiranja)</t>
  </si>
  <si>
    <t>Kurilna vrednost (v fazi izvedbe)</t>
  </si>
  <si>
    <t>povprečna zgornja kurilnost v RS, podatek operaterja prenosnega omrežja Plinovodi d.o.o.</t>
  </si>
  <si>
    <t>kWh/Nm3</t>
  </si>
  <si>
    <t>Podzemno</t>
  </si>
  <si>
    <t>Nadzemno</t>
  </si>
  <si>
    <t>Polietilenske cevi PE za plin</t>
  </si>
  <si>
    <t>PE80</t>
  </si>
  <si>
    <t>PE100</t>
  </si>
  <si>
    <t>Material</t>
  </si>
  <si>
    <t>Odsek1</t>
  </si>
  <si>
    <t>Zunanji premer</t>
  </si>
  <si>
    <t>SDR17, PN10, DT&lt;10bar</t>
  </si>
  <si>
    <t>SDR11, PN16, DT&lt;16 bar</t>
  </si>
  <si>
    <t>Sistemski operater distribucijskega omrežja (SODO)</t>
  </si>
  <si>
    <t>POZOR: Upoštevati zahteve in omejitve SODO glede zunanjega premera plinovoda</t>
  </si>
  <si>
    <t>mm</t>
  </si>
  <si>
    <t>Jeklene cevi za plin</t>
  </si>
  <si>
    <t>Tlačna stopnja</t>
  </si>
  <si>
    <t>PN6</t>
  </si>
  <si>
    <t>PN10</t>
  </si>
  <si>
    <t>PN16</t>
  </si>
  <si>
    <t>objavljene Tehnične zahteve za graditev distribucijskih plinovodov in priključkov ter notranjih plinskih napeljav s strani SODO</t>
  </si>
  <si>
    <t>Tehnične zahteve SODO</t>
  </si>
  <si>
    <t>POZOR: Upoštevati zahteve in omejitve SODO glede tlačne stopnje plinovoda</t>
  </si>
  <si>
    <t>DN20</t>
  </si>
  <si>
    <t>DN25</t>
  </si>
  <si>
    <t>DN32</t>
  </si>
  <si>
    <t>DN40</t>
  </si>
  <si>
    <t>DN50</t>
  </si>
  <si>
    <t>DN80</t>
  </si>
  <si>
    <t>DN100</t>
  </si>
  <si>
    <t>DN125</t>
  </si>
  <si>
    <t>DN150</t>
  </si>
  <si>
    <t>DN200</t>
  </si>
  <si>
    <t>DN250</t>
  </si>
  <si>
    <t>DN300</t>
  </si>
  <si>
    <t>DN350</t>
  </si>
  <si>
    <t>Odsek2</t>
  </si>
  <si>
    <t>Odsek3</t>
  </si>
  <si>
    <t>Odsek4</t>
  </si>
  <si>
    <t>Odsek5</t>
  </si>
  <si>
    <t>V kineti</t>
  </si>
  <si>
    <t>V kolektorju</t>
  </si>
  <si>
    <t>kolektor je prostor, v katerem so napeljani komunalni vodi in je dovolj velik za vstop osebja</t>
  </si>
  <si>
    <t>Kombinacija zgoraj navedenega</t>
  </si>
  <si>
    <t>Ustrezno prezračevanje v primeru vodenja plinovoda v zaprtem prostoru</t>
  </si>
  <si>
    <t>Ustrezna zaščita plinovoda v primeru nadzemnega vodenja</t>
  </si>
  <si>
    <t>kineta je prostor, v katerem se zaščiteno vodi komunalni vod in je premajhen za vstop osebja</t>
  </si>
  <si>
    <t xml:space="preserve">plinovodi razpoznavno nameščeni in primerno zavarovani pred zunanjimi vplivi </t>
  </si>
  <si>
    <t>Material, tlačna stopnja in premer plinovoda ustrezajo zahtevam SODO</t>
  </si>
  <si>
    <t>Odmiki plinovoda ustrezajo predpisom</t>
  </si>
  <si>
    <r>
      <t xml:space="preserve">- Pravilnik o tehničnih pogojih za graditev, obratovanje in vzdrževanje plinovodov z največjim delovnim tlakom do vključno 16 barov, Uradni list RS, št. 26/02, 54/02, 17/14 – EZ-1 in 38/24 – EZ-2 ( v nadaljevanju </t>
    </r>
    <r>
      <rPr>
        <b/>
        <sz val="11"/>
        <color theme="1"/>
        <rFont val="Calibri"/>
        <family val="2"/>
        <charset val="238"/>
        <scheme val="minor"/>
      </rPr>
      <t>PRAVILNIK)</t>
    </r>
  </si>
  <si>
    <t>PRAVILNIK in ostali obvezni standardi</t>
  </si>
  <si>
    <t>Odmiki plinovoda ustrezajo ustrezajo zahtevam SODO</t>
  </si>
  <si>
    <t>od 30 do 90st</t>
  </si>
  <si>
    <t>najmanj 0,2 m</t>
  </si>
  <si>
    <t>najmanj 0,4 m</t>
  </si>
  <si>
    <t>Globina polaganja</t>
  </si>
  <si>
    <t>najmanj 0,6 m</t>
  </si>
  <si>
    <t>Kot križanja s komunalnimi vodi</t>
  </si>
  <si>
    <t>Višinski odmik pri križanju s komunalnimi vodi</t>
  </si>
  <si>
    <t>Vzdolžni odmik od komunalnih vodov</t>
  </si>
  <si>
    <t>razdalja med temenom plinovoda in komunalnega voda</t>
  </si>
  <si>
    <t xml:space="preserve">višina med terenom in temenom plinovoda </t>
  </si>
  <si>
    <t>prekritje plinovoda z ustreznimi elementi</t>
  </si>
  <si>
    <t>zgraditev pregradnih sten</t>
  </si>
  <si>
    <t>vodenje plinovoda v zaščitnih ceveh ali kinetah</t>
  </si>
  <si>
    <t xml:space="preserve">povečanje debeline stene plinovoda </t>
  </si>
  <si>
    <t>izbira ustreznega materiala plinovoda</t>
  </si>
  <si>
    <t>drugi ustrezni ukrepi</t>
  </si>
  <si>
    <t>navesti odmik v m</t>
  </si>
  <si>
    <t>v primeru sočasne graditve plinovodov</t>
  </si>
  <si>
    <t>preprečevanje prehajanja plina v kabelsko kanalizacijo</t>
  </si>
  <si>
    <t>preprečevanje prehajanja plina v kolektor</t>
  </si>
  <si>
    <t>preprečevanje prehajanja plina v kineto toplovoda</t>
  </si>
  <si>
    <t>preprečevanje prehajanja plina v kanalizacijski vod</t>
  </si>
  <si>
    <t>Globina polaganja pod cestiščem</t>
  </si>
  <si>
    <t>najmanj 1,0 m</t>
  </si>
  <si>
    <t>plinovodi iz jeklenih cevi</t>
  </si>
  <si>
    <t>najmanj 0,5 m</t>
  </si>
  <si>
    <t xml:space="preserve">Varnostni odmiki in varnostni ukrepi pri križanju železniške proge </t>
  </si>
  <si>
    <t xml:space="preserve">Varnostni odmiki in varnostni ukrepi pri križanju z avtocestami, hitrimi cestami, glavnimi, regionalnimi in lokalnimi cestami </t>
  </si>
  <si>
    <t>Varnostni odmiki in varnostni ukrepi pri križanju z vodotoki</t>
  </si>
  <si>
    <t>Varnostni odmiki od gradbenih objektov</t>
  </si>
  <si>
    <t>Kurilna vrednost (v fazi zagona)</t>
  </si>
  <si>
    <t>- Tehnična smernica TSG-1-001:2019 POŽARNA VARNOST V STAVBAH</t>
  </si>
  <si>
    <t>- Gradbeni zakon (GZ-1), Uradni list RS, št. 199/21, 105/22 – ZZNŠPP, 133/23, 85/24 – ZAID-A, 47/25 – odl. US in 75/25</t>
  </si>
  <si>
    <t>Uporaba posebnih varnostnih ukrepov za zmanjšanje varnostnih odmikov in globine polaganja</t>
  </si>
  <si>
    <t>Vrsta posebnega varnostnega ukrepa za zmanjšanje varnostnih odmikov in globine polaganja</t>
  </si>
  <si>
    <t>varnostni odmik plinovoda od/ varnostni ukrepi</t>
  </si>
  <si>
    <t>Nm3/h</t>
  </si>
  <si>
    <t>Del sifona in kondenčne cevi na prostem ustrezno zaščiten in označen</t>
  </si>
  <si>
    <t>Vgradnja izolacijskega elementa pri priključnih plinovodih iz jekla</t>
  </si>
  <si>
    <t>Glavna plinska zaporna pipa je dostopna intervencijski skupini</t>
  </si>
  <si>
    <t>Vsi elementi vgrajeni v plinovod so označeni s pozicijsko tablico</t>
  </si>
  <si>
    <t>Izdelan je kataster izvedenega plinovoda</t>
  </si>
  <si>
    <t>Ni predmet načrta</t>
  </si>
  <si>
    <t>Izvedba dna jarka, v katerega se polaga plinovod, z peščeno posteljico ali drugo ustrezno mehansko zaščito</t>
  </si>
  <si>
    <t>Ustrezna izdelava peščene posteljice, obsipa in zasipa cevovoda ter položaj opozorilnega traku</t>
  </si>
  <si>
    <t>PRIKLJUČNI PLINOVOD</t>
  </si>
  <si>
    <t>DISTRIBUCIJSKI PLINOVODI</t>
  </si>
  <si>
    <t>Tlak v priključnem plinovodu</t>
  </si>
  <si>
    <t>Material priključnega plinovoda</t>
  </si>
  <si>
    <t>pričakovani največji pretok plina</t>
  </si>
  <si>
    <t>Pričakovani največji pretok plina</t>
  </si>
  <si>
    <t>Tlak v distribucijskem plinovodu</t>
  </si>
  <si>
    <t>Vodenje distribucijskega plinovoda</t>
  </si>
  <si>
    <t>Material distribucijskega plinovoda</t>
  </si>
  <si>
    <t>Varnostni odmiki distribucijskega plinovoda</t>
  </si>
  <si>
    <t>Načrtovanje distribucijskega plinovoda</t>
  </si>
  <si>
    <t>Vodenje priključnega plinovoda</t>
  </si>
  <si>
    <t>Varnostni odmiki priključnega plinovoda</t>
  </si>
  <si>
    <t>Načrtovanje priključnega plinovoda</t>
  </si>
  <si>
    <t>Tlačni preizkus priključnega plinovoda</t>
  </si>
  <si>
    <t>Vgradnja lomozapornega ventila (Gas Stop Valve) neposredno za odcepom od distribucijskega plinovoda</t>
  </si>
  <si>
    <t>Vgradnja sifona in kondenčne cevi na najnižjih mestih distribucijskega plinovoda</t>
  </si>
  <si>
    <t>Prostostoječa, nadometna in podometna hišna plinska uvodnica</t>
  </si>
  <si>
    <t>Hišna plinske uvodnica za direkten prehod v objekt</t>
  </si>
  <si>
    <t>Glavna plinska zaporna pipa je nameščena v plinski omarici, nameščeni na stebričku, nadometno ali podometno na fasadi</t>
  </si>
  <si>
    <t>NOTRANJI PLINOVODI - MERILNO REGULACIJSKA GRUPA</t>
  </si>
  <si>
    <t>Material, tlačna stopnja in premer plinovoda ustrezajo zahtevam SIST EN 12007</t>
  </si>
  <si>
    <t>NOTRANJI PLINOVODI - MATERALI IN VODENJE PLINOVODA</t>
  </si>
  <si>
    <t>Material in vodenje notranjega plinovoda</t>
  </si>
  <si>
    <t>cevi, fazonski kosi in spojni elementi iz nelegiranega jekla</t>
  </si>
  <si>
    <t>cevi, fazonski kosi in spojni elementi iz nerjavnega jekla</t>
  </si>
  <si>
    <t>cevi, fazonski kosi in spojni elementi iz bakra</t>
  </si>
  <si>
    <t>cevi, fazonski kosi in spojni elementi iz polimernih materialov</t>
  </si>
  <si>
    <t>Notranji plinovodi</t>
  </si>
  <si>
    <t>Nadzemno položen zunanji plinovod</t>
  </si>
  <si>
    <t>Vkopani zunanji plinovod</t>
  </si>
  <si>
    <t>precizne jeklene cevi, fazonski kosi in spojni elementi</t>
  </si>
  <si>
    <t>valovite cevi, fazonski kosi in spojni elementi iz nerjavnega jekla</t>
  </si>
  <si>
    <t>valovite kovinske gibljive cevi (do delovnega tlaka 1,0 bar)</t>
  </si>
  <si>
    <t>gibljive plinske cevi iz nerjavnega jekla (do delovnega tlaka 1,0 bar)</t>
  </si>
  <si>
    <t>varnostna gibljiva plinska cev in plinske vtičnice (do delovnega tlaka 100 mbar)</t>
  </si>
  <si>
    <t>gibljiva plinska cev za fiksno priključitev (do delovnega tlaka 100 mbar)</t>
  </si>
  <si>
    <t>Priključni plinovod za plinska trošila</t>
  </si>
  <si>
    <t>Uporaba drugega materiala z oznako DVGW ali ustrezno CE oznako</t>
  </si>
  <si>
    <t>Uporaba cevi, fazonskih kosov in spojnih elementov z oznako DVGW in ustrezno CE</t>
  </si>
  <si>
    <t>Ustrezna korozijska zaščita plinovoda</t>
  </si>
  <si>
    <t>Ustrezna zaščita plinovoda pri prehodu skozi stene ali stropove</t>
  </si>
  <si>
    <t>Ustrezna lokacija zapornih elementov</t>
  </si>
  <si>
    <t>Ustrezna izvedba izenačitve potencialov</t>
  </si>
  <si>
    <t>Ustrezno vodenje plinovodov</t>
  </si>
  <si>
    <t>Ustrezno pritrjevanje in obešanje  plinovodov</t>
  </si>
  <si>
    <t>Ustrezna zaščita elementov plinovoda pred posegi nepooblaščenih oseb</t>
  </si>
  <si>
    <t>navedba materiala</t>
  </si>
  <si>
    <t>Ustrezno tesnjenje plinovoda</t>
  </si>
  <si>
    <t xml:space="preserve">Ustrezna tlačna stopnja zapornih elementov in drugih armatur </t>
  </si>
  <si>
    <t>Ustrezna izvedba zapornih elementov in drugih armatur za medij zemeljski plin po DVGW z CE oznako</t>
  </si>
  <si>
    <t>Odstopanje od zahtev SODO glede notranjega plinovoda</t>
  </si>
  <si>
    <t>navedba odstopanja</t>
  </si>
  <si>
    <t>Izpolnjene vse zahteve SODO glede notranjega plinovoda</t>
  </si>
  <si>
    <t>- DVGW G 459-1 Service lines for maximum operating pressures up to and including 5 bar</t>
  </si>
  <si>
    <t>- DVGW G 459 Gas plants and systems - Operation and maintenance</t>
  </si>
  <si>
    <t>- DVGW G 459-2 Gas Pressure Regulating Installations with a Maximum Upstream Operating Pressure of 5 bar and a Maximum Design Flow Rate of 200 m³/h under normal Conditions on Service Lines; Functional Requirements</t>
  </si>
  <si>
    <t>- SIST EN 12007-1, Infrastruktura za plin - Cevovodni sistemi za najvišji delovni tlak do vključno 16 bar - 1. del: Splošne funkcionalne zahteve</t>
  </si>
  <si>
    <t>- SIST EN 12007-2, Infrastruktura za plin - Cevovodni sistemi za najvišji delovni tlak do vključno 16 bar - 2. del: Posebne funkcionalne zahteve za polietilen (najvišji delovni tlak do vključno 10 bar)</t>
  </si>
  <si>
    <t>- SIST EN 12007-3, Infrastruktura za plin - Cevovodni sistemi za najvišji delovni tlak do vključno 16 bar - 3. del: Posebne funkcionalne zahteve za jekla</t>
  </si>
  <si>
    <t>- SIST EN 12007-4, Infrastruktura za plin - Cevovodni sistemi za najvišji delovni tlak do vključno 16 bar - 4. del: Posebne funkcionalne zahteve za obnovo</t>
  </si>
  <si>
    <t>- SIST EN 12007-5, Infrastruktura za plin - Cevovodni sistemi za najvišji delovni tlak do vključno 16 bar - 5. del: Priključni cevovodi - Posebne funkcionalne zahteve</t>
  </si>
  <si>
    <t>- SIST EN 12583, Infrastruktura za plin - Kompresorske postaje - Funkcionalne zahteve</t>
  </si>
  <si>
    <t>- SIST EN 12186, Infrastruktura za plin - Plinske postaje za regulacijo tlaka za prenos in distribucijo - Funkcionalne zahteve</t>
  </si>
  <si>
    <t>- SIST EN 12327, Infrastruktura za plin - Tlačni preskus, postopki za začetek in prenehanje obratovanja - Funkcionalne zahteve</t>
  </si>
  <si>
    <t>- SIST EN 1775, Oskrba s plinom - Plinovod za stavbe - Najvišji delovni tlak do vključno 5 bar - Funkcionalna priporočila</t>
  </si>
  <si>
    <t>- SIST EN 1776, Infrastruktura za plin - Merilni sistemi - Funkcionalne zahteve</t>
  </si>
  <si>
    <t>izhodišče OP=DP</t>
  </si>
  <si>
    <t xml:space="preserve"> izhodišče MOP=DP</t>
  </si>
  <si>
    <t>Metoda meritev volumna</t>
  </si>
  <si>
    <t>Metoda tlačnih meritev</t>
  </si>
  <si>
    <t>Metoda vizualnega preskusa</t>
  </si>
  <si>
    <t>Metoda meritev diferencialnega tlaka</t>
  </si>
  <si>
    <t>Voda</t>
  </si>
  <si>
    <t>Ostali viri::</t>
  </si>
  <si>
    <t>Regulacijske postaje so načrtovane v skladu s standardom SIST EN 12186</t>
  </si>
  <si>
    <t xml:space="preserve">Regulacijske, merilne in kompresorske postaje so načrtovane v skladu s standardom SIST EN 12007 </t>
  </si>
  <si>
    <t>TZ EN LJ 2020-08</t>
  </si>
  <si>
    <t>navedba Tehničnih zahtev za graditev distribucijskih plinovodov in priključkov ter notranjih plinskih napeljav s strani SODO</t>
  </si>
  <si>
    <t>TZ MB PLINARNA 2011-03</t>
  </si>
  <si>
    <t>TZ ADRIAPLIN 2025-03</t>
  </si>
  <si>
    <t>TZ EN CE  2021-01</t>
  </si>
  <si>
    <t>TZ PETROL 2021-05</t>
  </si>
  <si>
    <t>TZ DOMPLAN 2024-10</t>
  </si>
  <si>
    <t>TZ ISTRABENZ PLINI 2009-07</t>
  </si>
  <si>
    <t>TZ JEKO 2021-01</t>
  </si>
  <si>
    <t>TZ KP VELENJE 2020-07</t>
  </si>
  <si>
    <t>TZ ENOS 2020-05</t>
  </si>
  <si>
    <t>- Priročnik tlačnih preskusov strojnih inštalacij za sisteme ogrevanja in hlajenja, vodovoda in kanalizacije, plinov, pare in prezračevanja, izdala IZS</t>
  </si>
  <si>
    <t>Zrak</t>
  </si>
  <si>
    <t>Inertni plin</t>
  </si>
  <si>
    <t>Zemeljski plin</t>
  </si>
  <si>
    <t>min</t>
  </si>
  <si>
    <t>Preskus trdnosti distribucijskega plinovoda</t>
  </si>
  <si>
    <t>Tlak preskusa trdnosti distribucijskega plinovoda (STP)</t>
  </si>
  <si>
    <t>Tlačni preskus v skladu s SIST EN 12327</t>
  </si>
  <si>
    <t>Preskusna metoda</t>
  </si>
  <si>
    <t>Preskusni medij</t>
  </si>
  <si>
    <t>Trajanje preskusa trdnosti distribucijskega plinovoda (tSTP)</t>
  </si>
  <si>
    <t>Preskus tesnosti distribucijskega plinovoda</t>
  </si>
  <si>
    <t>Tlak preskusa tesnosti distribucijskega plinovoda (TTP)</t>
  </si>
  <si>
    <t>Trajanje preskusa tesnosti distribucijskega plinovoda (tTTP)</t>
  </si>
  <si>
    <t>Kombiniran preskus trdnosti in tesnosti distribucijskega plinovoda</t>
  </si>
  <si>
    <t>Tlak kombiniranega preskusa trdnosti in tesnosti distribucijskega plinovoda (CTP=STP)</t>
  </si>
  <si>
    <t>Trajanje kombiniranega preskusa tesnosti distribucijskega plinovoda (tCTP=tTTP)</t>
  </si>
  <si>
    <t>Izvedba tlačnega preskusa s strani pooblaščene osebe</t>
  </si>
  <si>
    <t>Izdelava zapisnika tlačnega preskusa</t>
  </si>
  <si>
    <t>Tlačni preskus distribucijskega plinovoda</t>
  </si>
  <si>
    <t>Varnostni ukrepi in odmiki pri vzporednem vodenju s komunalnimi vodi v skladu s PRAVILNIKOM</t>
  </si>
  <si>
    <t>Posebni varnostni ukrepi in odmiki v skladu s PRAVILNIKOM</t>
  </si>
  <si>
    <t>Posebni varnostni ukrepi in odmiki v skladu s SODO (če so drugačni od varnostnih odmikov v skladu s PRAVILNIKOM)</t>
  </si>
  <si>
    <t>Vgradnja zapornih elementov v skladu z dogovorom upravljalca distribucijskega plinovoda</t>
  </si>
  <si>
    <t>Regulacijske in merilne postaje so načrtovane v skladu s standardom SIST EN 1776.</t>
  </si>
  <si>
    <t>Načrtovanje distribucijskega plinovoda v skladu z zahtevami SODO</t>
  </si>
  <si>
    <t>Graditev distribucijskega plinovoda v skladu z zahtevami SODO</t>
  </si>
  <si>
    <t>Tlačni preskus v skladu z zahtevami SODO</t>
  </si>
  <si>
    <t>Začetek obratovanja plinovoda v skladu s SIST EN 12327</t>
  </si>
  <si>
    <t>Začetek obratovanja plinovoda v skladu z zahtevami SODO</t>
  </si>
  <si>
    <t>cevi in fazonski kosi iz materiala PE v skladu s standardom SIST EN 12007-2, Infrastruktura za plin - Cevovodni sistemi za najvišji delovni tlak do vključno 16 bar - 2. del: Posebne funkcionalne zahteve za polietilen (najvišji delovni tlak do vključno 10 bar)</t>
  </si>
  <si>
    <t>cevi in fazonski kosi iz jekla v skladu s standardom SIST EN 12007-2, Infrastruktura za plin - Cevovodni sistemi za najvišji delovni tlak do vključno 16 bar - 3. del: Posebne funkcionalne zahteve za jekla</t>
  </si>
  <si>
    <t>Splošni varnostni ukrepi in odmiki v skladu s PRAVILNIKOM</t>
  </si>
  <si>
    <t>Splošni varnostni ukrepi in odmiki v skladu s SODO (če so drugačni od varnostnih odmikov v skladu s PRAVILNIKOM)</t>
  </si>
  <si>
    <t>Posebni splošni varnostni ukrepi in odmiki v skladu s SODO</t>
  </si>
  <si>
    <t>Varnostni ukrepi in odmiki pri križanju s komunalnimi vodi v skladu s PRAVILNIKOM</t>
  </si>
  <si>
    <t>Glavna plinska zaporna pipa je nameščena v stavbi v skladu s pogoji DVGW G 459-1-B in G 600.</t>
  </si>
  <si>
    <t>Načrtovanje priključnega plinovoda v skladu z zahtevami SODO</t>
  </si>
  <si>
    <t>Graditev priključnega plinovoda v skladu z zahtevami SODO</t>
  </si>
  <si>
    <t>Preskus trdnosti priključnega plinovoda</t>
  </si>
  <si>
    <t>Tlak preskusa trdnosti priključnega plinovoda (STP)</t>
  </si>
  <si>
    <t>Trajanje preskusa trdnosti priključnega plinovoda (tSTP)</t>
  </si>
  <si>
    <t>Preskus tesnosti priključnega plinovoda</t>
  </si>
  <si>
    <t>Tlak preskusa tesnosti priključnega plinovoda (TTP)</t>
  </si>
  <si>
    <t>Trajanje preskusa tesnosti priključnega plinovoda (tTTP)</t>
  </si>
  <si>
    <t>Kombiniran preskus trdnosti in tesnosti priključnega plinovoda</t>
  </si>
  <si>
    <t>Tlak kombiniranega preskusa trdnosti in tesnosti priključnega plinovoda (CTP=STP)</t>
  </si>
  <si>
    <t>Trajanje kombiniranega preskusa tesnosti priključnega plinovoda (tCTP=tTTP)</t>
  </si>
  <si>
    <t>Material priključnega plinovoda za plinsko trošilo v skladu s SODO</t>
  </si>
  <si>
    <t>Uporaba cevi, fazonskih kosov in spojnih elementov v skladu s Tabelo 5-2, 5-3 in 5-4 v DVGW G 600</t>
  </si>
  <si>
    <t>Material nadzemno položenega zunanjega plinovoda v skladu z DVGW G 600, DVGW-TRGI:2018</t>
  </si>
  <si>
    <t>Material nadzemno položenega zunanjega plinovoda v skladu s SODO</t>
  </si>
  <si>
    <t>Material vkopanega plinovoda v skladu z DVGW G 600, DVGW-TRGI:2018</t>
  </si>
  <si>
    <t>Material vkopanega plinovoda v skladu s SODO</t>
  </si>
  <si>
    <t>Material notranjega plinovoda v skladu z DVGW G 600, DVGW-TRGI:2018</t>
  </si>
  <si>
    <t>Material notranjega plinovoda v skladu s SODO</t>
  </si>
  <si>
    <t>Material priključnega plinovoda za plinsko trošilo v skladu z DVGW G 600, DVGW-TRGI:2018</t>
  </si>
  <si>
    <t>Tlak in pretok v notranjem plinovodu pred regulatorjem (priključni plinovod)</t>
  </si>
  <si>
    <t>Tlak in pretok v notranjem plinovodu za regulatorjem</t>
  </si>
  <si>
    <r>
      <t xml:space="preserve">- Slovenska tehnična pravila za plinske napeljave, </t>
    </r>
    <r>
      <rPr>
        <b/>
        <sz val="11"/>
        <color theme="1"/>
        <rFont val="Calibri"/>
        <family val="2"/>
        <charset val="238"/>
        <scheme val="minor"/>
      </rPr>
      <t>G 600 DVGW-TRGI 2018</t>
    </r>
  </si>
  <si>
    <t>Regulacija tlaka plina</t>
  </si>
  <si>
    <t>Vgradnja regulatorjev tlaka plina v skladu z DVGW G 459</t>
  </si>
  <si>
    <t>Vgradnja regulatorjev tlaka plina v skladu z DVGW G 459-1</t>
  </si>
  <si>
    <t>Vgradnja regulatorjev tlaka plina v skladu z DVGW G 459-2</t>
  </si>
  <si>
    <t>Vgradnja regulatorjev tlaka plina v skladu z SODO</t>
  </si>
  <si>
    <t>Regulator tlaka plina je opremljen z varnostnim zapornim elementom (SAV)</t>
  </si>
  <si>
    <t>Vgradnja regulatorja tlaka (GDR)</t>
  </si>
  <si>
    <t>Regulator tlaka plina vgrajen v plinski omarici zunaj stavbe</t>
  </si>
  <si>
    <t>Regulator tlaka plina je opremljen z varnostnim izpustnim ventilom (SBV)</t>
  </si>
  <si>
    <t>kadar je DP (priključni plinovod) &gt; 0,1bar</t>
  </si>
  <si>
    <t>kadar je DP (priključni plinovod) &gt; 1,0bar</t>
  </si>
  <si>
    <t>Regulator tlaka plina vgrajen v znotraj stavbe na ustrezni lokaciji</t>
  </si>
  <si>
    <t>Vgradnja regulatorjev tlaka plina pred plinskimi trošili (RPT)</t>
  </si>
  <si>
    <t>Vgradnja enostopenjskega regulatorja tlaka (GDR)</t>
  </si>
  <si>
    <t>Vgradnja dvostopenjskega regulatorja tlaka (GDR)</t>
  </si>
  <si>
    <t>Oddušni vodi regulatorjev speljani na prosto na ustrezni lokaciji in ustrezne izvedbe v skladu s DVGW G 459-2 in G 442</t>
  </si>
  <si>
    <t>Vgradnja plinomerov</t>
  </si>
  <si>
    <t>Vgradnja plinomera za regulatorjem tlaka plina</t>
  </si>
  <si>
    <t>Vgradnja plinomera pred regulatorjem tlaka plina</t>
  </si>
  <si>
    <t>Načrtovani tlak (DP) plinomera</t>
  </si>
  <si>
    <t>Plinomer vgrajen v plinski omarici zunaj stavbe</t>
  </si>
  <si>
    <t>m3/h</t>
  </si>
  <si>
    <t>Dovedena toplotna moč (pri zgornji kurilni vrednosti)</t>
  </si>
  <si>
    <t>kW</t>
  </si>
  <si>
    <t>Pretok plina (pri DP in 15stC)</t>
  </si>
  <si>
    <t>DP&gt;MOP</t>
  </si>
  <si>
    <t xml:space="preserve">Vrsta  plinomera </t>
  </si>
  <si>
    <t>Rotacijski plinomer</t>
  </si>
  <si>
    <t>Turbinski plinomer</t>
  </si>
  <si>
    <t>G16</t>
  </si>
  <si>
    <t>G25</t>
  </si>
  <si>
    <t>G40</t>
  </si>
  <si>
    <t>G65</t>
  </si>
  <si>
    <t>G100</t>
  </si>
  <si>
    <t>G160</t>
  </si>
  <si>
    <t>G250</t>
  </si>
  <si>
    <t>G400</t>
  </si>
  <si>
    <t>G650</t>
  </si>
  <si>
    <t xml:space="preserve">Tip  plinomera </t>
  </si>
  <si>
    <t>Vgradnja zapornih elementov pred in za plinomerom</t>
  </si>
  <si>
    <t>Vgradnja ustreznega plinskega filtra pred plinomerom</t>
  </si>
  <si>
    <t>DP&gt;30mbar, vgradnja rotacijskih ali turbinskih plinomerov</t>
  </si>
  <si>
    <t>Vgradnja regulatorjev tlaka plina v skladu z navodili proizvajalca</t>
  </si>
  <si>
    <t>Vgradnja plinomera v skladu z navodili proizvajalca</t>
  </si>
  <si>
    <t>Vgradnja plinomera v skladu z SODO</t>
  </si>
  <si>
    <t>DP&lt;30mbar, vgradnja mehovnih plinomerov</t>
  </si>
  <si>
    <t>PRAVILNIK, TZ SODO</t>
  </si>
  <si>
    <t>DVGW G 600, TZ SODO</t>
  </si>
  <si>
    <t>Mehovni plinomer</t>
  </si>
  <si>
    <t>G4</t>
  </si>
  <si>
    <t>G6</t>
  </si>
  <si>
    <t>G10</t>
  </si>
  <si>
    <t>Tlačni preizkus notranjega plinovoda</t>
  </si>
  <si>
    <t>Tlačni preskus v skladu s DVGW G 600, Priloga B.2.1</t>
  </si>
  <si>
    <t>DVGW G 600, SIST EN 1775, TZ SODO</t>
  </si>
  <si>
    <t>notranji plinovod DP&lt;=100mbar</t>
  </si>
  <si>
    <t>Notranji plinovod z načrtovanim tlakom DP do 100mbar</t>
  </si>
  <si>
    <t>Preskus trdnosti notranjega plinovoda</t>
  </si>
  <si>
    <t>Tlak preskusa trdnosti notranjega plinovoda (STP)</t>
  </si>
  <si>
    <t>1,0 bar</t>
  </si>
  <si>
    <t xml:space="preserve">10min </t>
  </si>
  <si>
    <t>150mbar</t>
  </si>
  <si>
    <t>v odvisnosti od volumna</t>
  </si>
  <si>
    <t>Notranji plinovod z načrtovanim tlakom DP od 100mbar do 1,0bar</t>
  </si>
  <si>
    <t>notranji plinovod 100mbar&lt;DP&lt;=1,0bar</t>
  </si>
  <si>
    <t>3,0 bar</t>
  </si>
  <si>
    <t xml:space="preserve">120min </t>
  </si>
  <si>
    <t>Trajanje izravnave temperature</t>
  </si>
  <si>
    <t xml:space="preserve">180min </t>
  </si>
  <si>
    <t>Začetek obratovanja plinovoda v skladu s DVGW G 600 ali SIST EN 1775</t>
  </si>
  <si>
    <t>NOTRANJI PLINOVODI - DIMENZIONIRANJE</t>
  </si>
  <si>
    <t>Dimenzioniranje notranjega plinovoda</t>
  </si>
  <si>
    <t>Tabelarični postopek po DVGW G 600</t>
  </si>
  <si>
    <t>Postopek z diagramom po DVGW G 600</t>
  </si>
  <si>
    <t>Drugo</t>
  </si>
  <si>
    <t xml:space="preserve">Dosežen zahtevan minimalni tlak na plinskih trošilih </t>
  </si>
  <si>
    <t>NOTRANJI PLINOVODI - PLINSKA TROŠILA</t>
  </si>
  <si>
    <t>plinsko trošilo brez dimovodne naprave, zajem zgorevalnega zraka poteka iz namestitvenega prostora</t>
  </si>
  <si>
    <t>plinski štedilnik</t>
  </si>
  <si>
    <t>plinski kuhalnik</t>
  </si>
  <si>
    <t>plinska kuhalna plošča</t>
  </si>
  <si>
    <t>Plinsko trošilo nameščeno na prostem</t>
  </si>
  <si>
    <t>Plinska trošila vrste A</t>
  </si>
  <si>
    <t>Plinska trošila vrste B</t>
  </si>
  <si>
    <t>Tip plinskega trošila vrste A</t>
  </si>
  <si>
    <t>A1 brez ventilatorja</t>
  </si>
  <si>
    <t>A2 z ventilatorjem za gorilnikom</t>
  </si>
  <si>
    <t>A3 ventilatorjem pred gorilnikom</t>
  </si>
  <si>
    <t>plinsko trošilo z odvodom dimnih plinov, zajem zgorevalnega zraka poteka iz namestitvenega prostora</t>
  </si>
  <si>
    <t>Vrsta plinskega trošila vrste BX_</t>
  </si>
  <si>
    <t>Vrsta plinskega trošila vrste B_X</t>
  </si>
  <si>
    <t>Vrsta plinskega trošila vrste AX</t>
  </si>
  <si>
    <t>B1_ s prekinjevalnikom vleka</t>
  </si>
  <si>
    <t>B2_ brez prekinjevalnika vleka</t>
  </si>
  <si>
    <t>B4_ s prekinjevalnikom vleka in pripadajočim odvodnikom dimnih plinov ter zaščito pred vetrom</t>
  </si>
  <si>
    <t>B5_ brez prekinjevalnika vleka in pripadajočim odvodnikom dimnih plinov ter zaščito pred vetrom</t>
  </si>
  <si>
    <t>B_1 brez ventilatorja</t>
  </si>
  <si>
    <t>B_2 z ventilatorjem za prenosnikom toplote</t>
  </si>
  <si>
    <t>B_3 z ventilatorjem pred gorilnikom</t>
  </si>
  <si>
    <t>B_4 z ventilatorjem za prekinjevalnikom vleka</t>
  </si>
  <si>
    <t>Vrsta plinskega trošila vrste BXX</t>
  </si>
  <si>
    <t>B11</t>
  </si>
  <si>
    <t>B12</t>
  </si>
  <si>
    <t>B13</t>
  </si>
  <si>
    <t>B14</t>
  </si>
  <si>
    <t>B21</t>
  </si>
  <si>
    <t>B22</t>
  </si>
  <si>
    <t>B23</t>
  </si>
  <si>
    <t>B31</t>
  </si>
  <si>
    <t>B32</t>
  </si>
  <si>
    <t>B33</t>
  </si>
  <si>
    <t>B41</t>
  </si>
  <si>
    <t>B42</t>
  </si>
  <si>
    <t>B43</t>
  </si>
  <si>
    <t>B44</t>
  </si>
  <si>
    <t>B51</t>
  </si>
  <si>
    <t>B52</t>
  </si>
  <si>
    <t>B53</t>
  </si>
  <si>
    <t>plinsko trošilo z odvodom dimnih plinov, zajem zgorevalnega zraka preko zaprtega sistema od zunaj (neodvisno od zraka v prostoru)</t>
  </si>
  <si>
    <t>plinsko trošilo z odvodom dimnih plinov, zajem zgorevalnega zraka poteka iz namestitvenega prostora (odvisno od zraka v prostoru)</t>
  </si>
  <si>
    <t>Plinska trošila vrste C</t>
  </si>
  <si>
    <t>Vrsta plinskega trošila vrste CX_</t>
  </si>
  <si>
    <t>Vrsta plinskega trošila vrste C_X</t>
  </si>
  <si>
    <t>Vrsta plinskega trošila vrste CXX</t>
  </si>
  <si>
    <t>C1_ s pripadajočim dovodom zgorevalnega zraka in odvodom dimnih plinov skozi zunanjo steno ali nad streho</t>
  </si>
  <si>
    <t>C3_ s pripadajočim dovodom zgorevalnega zraka in odvodom dimnih plinov vertikalno nad streho</t>
  </si>
  <si>
    <t>C4_ z dovodom zgorevalnega zraka in odvodom dimnih plinov s priključkom na gradbeno izveden sistem za dovod zgorevalnega zraka in odvod dimnih plinov (LAS) z več priključki</t>
  </si>
  <si>
    <t xml:space="preserve">C5_ s pripadajočim ločenim dovodom zgorevalnega zraka in odvodom dimnih plinov </t>
  </si>
  <si>
    <t>C6_ predvideno za priklop na dovod zgorevalnega zraka in odvod dimnih plinov, ki ni preskušen skupaj s plinskim trošilom</t>
  </si>
  <si>
    <t>C7_ s pripadajočim vertikalnim dovodom zgorevalnega zraka in odvodom dimnih plinov, s prekinjevalnikom vleka na podstrešju</t>
  </si>
  <si>
    <t>C8_ s pripadajočim dovodom zgorevalnega zraka od zunaj in pripadajočim priklopom za odvod dimnih plinov na gradbeno izvedeno dimovodno napravo z enim priključkom ali zbirno dimovodno napravo</t>
  </si>
  <si>
    <t>C9_ s pripadajočim odvodom dimnih plinov na streho in dovodom zgorevalnega zraka skozi pripadajoč vod v namestitvenem prostoru in skozi jašek, ki je sestavni del stavbe</t>
  </si>
  <si>
    <t>C12_ s pripadajočim priključkom na gradbeno izvedeno dimovodno napravo na zbirno dimovodno napravo in pripadajoči dovod zgorevalnega zraka od zunaj</t>
  </si>
  <si>
    <t>C13_ s pripadajočim dimniškim priključkom z več priključki na dimovodno napravo in s pripadajočim dovodom za zgorevalni zrak od zunaj</t>
  </si>
  <si>
    <t>C14_ s pripadajočim kanalom za dovod zraka in odvod dimnih plinov (LAL) do pripadajočega zbirnega vertikalnega odvodnika dimnih plinov z več priključki in do gradbeno izvedenega jaška</t>
  </si>
  <si>
    <t>C15_ s pripadajočim vodom za dovod zraka do gradbeno izvedenega jaška in pripadajočim lastnim odvodnikom dimnih plinov na streho</t>
  </si>
  <si>
    <t>C_1 brez ventilatorja</t>
  </si>
  <si>
    <t>C_2 z ventilatorjem za prenosnikom toplote</t>
  </si>
  <si>
    <t>C_3 z ventilatorjem pred gorilnikom</t>
  </si>
  <si>
    <t>C11</t>
  </si>
  <si>
    <t>C12</t>
  </si>
  <si>
    <t>C13</t>
  </si>
  <si>
    <t>C21</t>
  </si>
  <si>
    <t>C22</t>
  </si>
  <si>
    <t>C23</t>
  </si>
  <si>
    <t>C31</t>
  </si>
  <si>
    <t>C32</t>
  </si>
  <si>
    <t>C33</t>
  </si>
  <si>
    <t>C41</t>
  </si>
  <si>
    <t>Odvodnik dimnih plinov obdan z zgorevalnim zrakom - oznaka X</t>
  </si>
  <si>
    <t>C12x</t>
  </si>
  <si>
    <t>C13x</t>
  </si>
  <si>
    <t>C32x</t>
  </si>
  <si>
    <t>C33x</t>
  </si>
  <si>
    <t>C42</t>
  </si>
  <si>
    <t>C42x</t>
  </si>
  <si>
    <t>C43</t>
  </si>
  <si>
    <t>C43x</t>
  </si>
  <si>
    <t>C51</t>
  </si>
  <si>
    <t>C52</t>
  </si>
  <si>
    <t>C52x</t>
  </si>
  <si>
    <t>C53</t>
  </si>
  <si>
    <t>C53x</t>
  </si>
  <si>
    <t>C61</t>
  </si>
  <si>
    <t>C62</t>
  </si>
  <si>
    <t>C62x</t>
  </si>
  <si>
    <t>C63</t>
  </si>
  <si>
    <t>C63x</t>
  </si>
  <si>
    <t>C71</t>
  </si>
  <si>
    <t>C72</t>
  </si>
  <si>
    <t>C73</t>
  </si>
  <si>
    <t>C81</t>
  </si>
  <si>
    <t>C82</t>
  </si>
  <si>
    <t>C82x</t>
  </si>
  <si>
    <t>C83</t>
  </si>
  <si>
    <t>C83x</t>
  </si>
  <si>
    <t>C91</t>
  </si>
  <si>
    <t>C92</t>
  </si>
  <si>
    <t>C92x</t>
  </si>
  <si>
    <t>C93</t>
  </si>
  <si>
    <t>C93x</t>
  </si>
  <si>
    <t>C102x</t>
  </si>
  <si>
    <t>C103x</t>
  </si>
  <si>
    <t>C112x</t>
  </si>
  <si>
    <t>C113x</t>
  </si>
  <si>
    <t>C122x</t>
  </si>
  <si>
    <t>C123x</t>
  </si>
  <si>
    <t>C132x</t>
  </si>
  <si>
    <t>C133x</t>
  </si>
  <si>
    <t>C142x</t>
  </si>
  <si>
    <t>C143x</t>
  </si>
  <si>
    <t>C152x</t>
  </si>
  <si>
    <t>C153x</t>
  </si>
  <si>
    <t>NOTRANJI PLINOVODI - NAMESTITEV PLINSKIH TROŠIL</t>
  </si>
  <si>
    <t>Plinska trošila vrste B  (odvisno od zraka v prostoru)</t>
  </si>
  <si>
    <t xml:space="preserve">plinsko trošilo z odvodom dimnih plinov, zajem zgorevalnega zraka preko zaprtega sistema od zunaj </t>
  </si>
  <si>
    <t>Plinska trošila vrste C (neodvisno od zraka v prostoru)</t>
  </si>
  <si>
    <t>Umestitev plinskih trošil</t>
  </si>
  <si>
    <t>Plinska trošila imajo ustrezno CE-oznako</t>
  </si>
  <si>
    <t>Plinska trošila ustrezajo zahtevam za uporabo v Sloveniji v skladu s SIST EN 437</t>
  </si>
  <si>
    <t>Priključni tlak plinskega trošila</t>
  </si>
  <si>
    <t>mbar</t>
  </si>
  <si>
    <t xml:space="preserve">Nazivna toplotna moč plinskega trošila </t>
  </si>
  <si>
    <t>Skupna nazivna toplotna moč vseh plinskih trošil &gt; 100kW</t>
  </si>
  <si>
    <t>Namenska raba prostora namestitve plinskih trošil (&gt;100 kW)</t>
  </si>
  <si>
    <t>Zunaj namestitvenega prostora nameščeno stikalo "Izklop v sili - kurilna naprava" (&gt;100kW)</t>
  </si>
  <si>
    <t>Plinska trošila imajo zadosten dovod zgorevalnega zraka</t>
  </si>
  <si>
    <t>Plinska trošila so opremljena z ustreznimi plinskimi priključki</t>
  </si>
  <si>
    <t>Prostor s plinskim trošilom opremljen z ustreznim CO senzorjem</t>
  </si>
  <si>
    <t>Prostor s plinskim trošilom ima prostornino vsaj 2m3/kW (&lt;12kW in &lt;18kW)</t>
  </si>
  <si>
    <t>Prostor s plinskim trošilom opremljen z kuhinjsko napo in ustreznim dovodom zraka (&lt;12kW in &lt;18kW)</t>
  </si>
  <si>
    <t>Prostor s plinskim trošilom opremljen z prezračevalno napravo s pretokom vsaj 15m3/h/kW (&lt;12kW in &lt;18kW)</t>
  </si>
  <si>
    <t>Plinsko trošilo nameščeno v nebivalnem prostoru</t>
  </si>
  <si>
    <t>V skladu s Pravilnikom o zahtevah za vgradnjo kurilnih naprav, vgradnja kurilnih naprav, odvisnih od zraka v prostoru, ni dovoljena</t>
  </si>
  <si>
    <t>Plinsko trošilo vrste A nameščeno v skladu z zahtevami SODO</t>
  </si>
  <si>
    <t>Plinsko trošilo vrste B nameščeno v skladu z zahtevami SODO</t>
  </si>
  <si>
    <t>Plinsko trošilo vrste C nameščeno v skladu z zahtevami SODO</t>
  </si>
  <si>
    <t>Plinsko trošilo vrste A nameščeno v skladu z zahtevami proizvajalca</t>
  </si>
  <si>
    <t>Plinsko trošilo vrste B nameščeno v skladu z zahtevami proizvajalca</t>
  </si>
  <si>
    <t>Plinsko trošilo vrste C nameščeno v skladu z zahtevami proizvajalca</t>
  </si>
  <si>
    <t>Razen ustreznih vrat, proti ostalim prostorom ni odprtin (&gt;100 kW)</t>
  </si>
  <si>
    <t>V primeru kondenzacijske kurilne naprave izveden ustrezen odvod kondenzata</t>
  </si>
  <si>
    <t>Plinska trošila imajo vgrajeno napravo za nadzor plamena</t>
  </si>
  <si>
    <t>Prostor s plinskim trošilom večji od 15m3 in opremljen vsaj z enimi vrati ali oknom za odpiraje na prosto (&lt;11kW)</t>
  </si>
  <si>
    <t>Prostor s plinskim trošilom opremljen vsaj z enimi vrati ali oknom za odpiranje na prosto (&lt;12kW in &lt;18kW)</t>
  </si>
  <si>
    <t>Namestitev plinskega trošila vrste A v skladu s poglavjem 8.3.1 DVGW G 600</t>
  </si>
  <si>
    <t>ni predvidenega posebnega varnostnega ukrepa</t>
  </si>
  <si>
    <t>navesti odmik v m/st</t>
  </si>
  <si>
    <t>Vgradnja odzračne ali izpihovalne cevi na ustreznih distribucijskega  plinovoda</t>
  </si>
  <si>
    <t>Del odzračne ali izpihovalne cevi na prostem ustrezno zaščiten in označen</t>
  </si>
  <si>
    <t>Namestitev plinskega trošila vrste C v skladu s poglavjem 8.3.3 DVGW G 600</t>
  </si>
  <si>
    <t>Namestitev plinskega trošila vrste B v skladu s poglavjem 8.3.2 DVGW G 600</t>
  </si>
  <si>
    <t>Oskrba kurilnih naprav z zgorevalnim zrakom</t>
  </si>
  <si>
    <t>Prostor ima vsaj eno zunanje okno ali vrata, ki se odpirajo na prosto</t>
  </si>
  <si>
    <t>Prostor ima prostornino 4m3 na 1kW skupne nazivne moči</t>
  </si>
  <si>
    <t>Nazivna toplotna moč kurilnih naprav v prostoru</t>
  </si>
  <si>
    <t>Prostor ima odprtino na prosto s prosto površino vsaj 150cm2 ali dve odprtini s prosto površino vsaka vsaj 75cm2 ali ustrezen zračnik</t>
  </si>
  <si>
    <t>Prostor je povezan z preko ustreznih odprtin povezan z drugimi prostori, ki imajo ustrezno odprtino na prosto, skupna prostornina prostorov ima prostornino 4m3 na 1kW skupne nazivne moči</t>
  </si>
  <si>
    <t>Oskrba kurilnih naprav z zgorevalnim zrakom je izvedena na alternativen način v skladu s poglavjem 9.2.2 DVGW G 600</t>
  </si>
  <si>
    <r>
      <t xml:space="preserve">Prostor z eno ali več kurilnih naprav s skupno nazivno toplotno močjo </t>
    </r>
    <r>
      <rPr>
        <b/>
        <sz val="11"/>
        <color theme="1"/>
        <rFont val="Calibri"/>
        <family val="2"/>
        <charset val="238"/>
        <scheme val="minor"/>
      </rPr>
      <t>do 35kW oz. do 50kW</t>
    </r>
  </si>
  <si>
    <r>
      <t xml:space="preserve">Prostor z eno ali več kurilnih naprav s skupno nazivno toplotno močjo </t>
    </r>
    <r>
      <rPr>
        <b/>
        <sz val="11"/>
        <color theme="1"/>
        <rFont val="Calibri"/>
        <family val="2"/>
        <charset val="238"/>
        <scheme val="minor"/>
      </rPr>
      <t>nad 50kW</t>
    </r>
  </si>
  <si>
    <t>Prostor ima odprtino na prosto s prosto površino vsaj 150cm2 + 2cm2 za vsak kW nad 50kW</t>
  </si>
  <si>
    <t>Prostor ima odprtino na prosto izvedeno s prezračevalnim kanalom ustreznega prostega preseka (Risba 30 SZPV 407)</t>
  </si>
  <si>
    <t>SZPV 407, 3. Oskrba kurilnih naprav z zgorevalnim zrakom</t>
  </si>
  <si>
    <t>Kurilna naprava ni nameščena v zaščitenem stopnišču ali hodniku ali na evakuacijski poti</t>
  </si>
  <si>
    <t>Kurilna naprava ni nameščena v garaži (razen plinska trošila vrste A)</t>
  </si>
  <si>
    <t>Vodovod: varnostni odmiki enaki splošnim varnostnim odmikom</t>
  </si>
  <si>
    <t>Telekomunikacijski vodi: varnostni odmiki enaki splošnim varnostnim odmikom</t>
  </si>
  <si>
    <t>Plinovod: varnostni odmiki enaki splošnim varnostnim odmikom</t>
  </si>
  <si>
    <t>Elektroenergetski vodi (NN, SN): varnostni odmiki enaki splošnim varnostnim odmikom</t>
  </si>
  <si>
    <t>Elektroenergetski vodi (NN, SN): križanje z jeklenimi plinovodi v skladu s standardi</t>
  </si>
  <si>
    <t>Kanalizacijski vod: varnostni odmiki enaki splošnim varnostnim odmikom</t>
  </si>
  <si>
    <t>Kanalizacijski vod: poteka pod plinovodom</t>
  </si>
  <si>
    <t>Kanalizacijski vod: izvedena dodatna zaščita plinovoda, če plinovod poteka pod kanalizacijskim vodom</t>
  </si>
  <si>
    <t>Toplovod: varnostni odmiki enaki splošnim varnostnim odmikom</t>
  </si>
  <si>
    <t>Toplovod v kineti: varnostni odmiki enaki splošnim varnostnim odmikom</t>
  </si>
  <si>
    <t>Kabelska kanalizacija: varnostni odmiki enaki splošnim varnostnim odmikom</t>
  </si>
  <si>
    <t>Kabelska kanalizacija: poteka pod plinovodom</t>
  </si>
  <si>
    <t>Kolektor: varnostni odmiki enaki splošnim varnostnim odmikom</t>
  </si>
  <si>
    <t>Kolektor: poteka pod plinovodom</t>
  </si>
  <si>
    <t>Plinovod: najmanj 50% splošnega varnostnega odmiki v primeru vzporednega vodenja</t>
  </si>
  <si>
    <t>Elektroenergetski vodi (NN, SN): vzporedno vodenje z jeklenimi plinovodi v skladu s standardi</t>
  </si>
  <si>
    <t>Kanalizacijski vod: teme plinovoda je više ali v isti višini kot teme kanalizacijskega voda</t>
  </si>
  <si>
    <t>Toplovod v kineti: poteka pod plinovodom</t>
  </si>
  <si>
    <t>Toplovod v kineti: teme plinovoda je više ali v isti višini kot teme kanalizacijskega voda</t>
  </si>
  <si>
    <t>Kabelska kanalizacija: teme plinovoda je više ali v isti višini kot teme kanalizacijskega voda</t>
  </si>
  <si>
    <t>Kolektor: teme plinovoda je više ali v isti višini kot teme kanalizacijskega voda</t>
  </si>
  <si>
    <t>Plinomer vgrajen znotraj stavbe na ustrezni lokaciji</t>
  </si>
  <si>
    <t>plinska pečica</t>
  </si>
  <si>
    <t>Plinska trošila brez vgrajene naprave za nadzor plamena so vgrajena v prostor z mehanskim prezračevanjem z najmanj 5-kratno izmenjavo zraka na uro</t>
  </si>
  <si>
    <t>Plinski štedilnik za gospodinjstva je vgrajen v prostor s pretokom zraka najmanj 100m3/h</t>
  </si>
  <si>
    <t>Plinska trošila so nameščena v prostor tako, da je omogočena namestitev, delovanje in vzdrževanje v skladu s predpisi in navodili proizvajalca</t>
  </si>
  <si>
    <t>Odvod dimnih plinov na prosto zagotovljen z ustrezno in zanesljivo izmenjavo zraka 30m3/h na kW</t>
  </si>
  <si>
    <t>Namestitev plinskega trošila vrste B, neodvisno od volumna prostora, v prostorih z vrati na prosto ali brez njih ali z okni z možnostjo odpiranja, zagotovljen je zadosten dovod zgorevalnega zraka in ustrezen odvod dimnih plinov, v skladu z zahtevami iz poglavja 8.3.2.2. do 8.3.2.7. DVGW G 600</t>
  </si>
  <si>
    <t>Namestitev plinskega trošila vrste C z dodatno oznako X, v prostor neodvisno od volumna in prezračevanja namestitvenega prostora</t>
  </si>
  <si>
    <t>Namestitev plinskega trošila vrste C brez dodatne oznake X, v prostor z odprtino na prosto s prostim presekom najmanj 150cm2 ali z dvema odprtinama vsaka s prostim presekom najmanj 75cm2 (&lt;100kW)</t>
  </si>
  <si>
    <t>Dovod zgorevalnega zraka v skladu s poglavjem 9.2 DVGW G 600</t>
  </si>
  <si>
    <t>Dovod zgorevalnega zraka je ustrezen, če so izpolnjene zahteve za zasnovo in volumen namestitvenega prostora v skladu s poglavjem 9.1 oziroma 8.3.1 DVGW G 600</t>
  </si>
  <si>
    <t>Dovod zgorevalnega zraka v skladu s poglavjem 9.3 DVGW G 600</t>
  </si>
  <si>
    <t>- Pravilnik o zahtevah za vgradnjo kurilnih naprav, Uradni list RS, št. 100/13, 61/17 – GZ in 199/21 – GZ-1</t>
  </si>
  <si>
    <t>Prostor ustrezno prezračevan  (razen plinska trošila z dodatno oznaki X)</t>
  </si>
  <si>
    <t>Varnost obratovanja kurilnih naprav, odvisnih od zraka iz prostora, ni ogrožena zaradi obratovanja naprav, ki sesajo zrak iz prostora</t>
  </si>
  <si>
    <t>Kurilne naprave brez vgrajene naprave za nadzor plamena so vgrajena v prostor z mehanskim prezračevanjem z najmanj 5-kratno izmenjavo zraka na uro</t>
  </si>
  <si>
    <t>Kurilna naprava s prekinjevalnikom - varovalom vleka</t>
  </si>
  <si>
    <t>Plinska napeljava je opremljena s termičnim varovalom</t>
  </si>
  <si>
    <t>Sten, razen nenosilnih zunanjih sten, stebri in strop nad in pod kotlovnico imajo požarno odpornost (R)EI90</t>
  </si>
  <si>
    <t>Okna, vrata in podobne zapore odprtin v stropih in stenah, če ne vodijo neposredno na prosto, imajo požarno odpornost vsaj EI30 in so samozapiralna</t>
  </si>
  <si>
    <t>Minimalna prostornina umestitvenega prostora kurilne naprave/kotlovnice 8m3 in minimalna svetla površina 2m (&gt;100kW)</t>
  </si>
  <si>
    <t>Prezračevanje umestitvenega prostora kurilne naprave/kotlovnice je ustrezno v skladu z zahtevami DVGW 600 in točko 5. in 6. SZPV 407</t>
  </si>
  <si>
    <t>Preglednica je namenjena ugotavljanju izpolnjevanja bistvenih zahtev pri gradnji plinovodov:</t>
  </si>
  <si>
    <t>Preglednica za ugotavjlanje izpolnjevanja bistvenih zahtev pri gradnji plinovodov je pripravljena skladno s:</t>
  </si>
  <si>
    <r>
      <t xml:space="preserve">- </t>
    </r>
    <r>
      <rPr>
        <b/>
        <sz val="11"/>
        <color theme="1"/>
        <rFont val="Calibri"/>
        <family val="2"/>
        <charset val="238"/>
        <scheme val="minor"/>
      </rPr>
      <t>SMERNICA SZPV 407</t>
    </r>
    <r>
      <rPr>
        <sz val="11"/>
        <color theme="1"/>
        <rFont val="Calibri"/>
        <family val="2"/>
        <charset val="238"/>
        <scheme val="minor"/>
      </rPr>
      <t>, Požarna varnost pri načrtovanju, vgradnji in rabi kurilnih in dimovodnih naprav</t>
    </r>
  </si>
  <si>
    <t>plinovod z vso opremo, od glavne plinske zaporne pipe do vključno plinskih trošil oziroma odvoda dimnih plinov</t>
  </si>
  <si>
    <t>Toplovod v kineti: izvedena dodatna zaščita plinovoda, če plinovod poteka pod toplovodom v kineti</t>
  </si>
  <si>
    <t>Kabelska kanalizacija: izvedena dodatna zaščita plinovoda, če plinovod poteka pod kabelsko kanalizacijo</t>
  </si>
  <si>
    <t>Kolektor: izvedena dodatna zaščita plinovoda, če plinovod poteka pod kolektorjem</t>
  </si>
  <si>
    <t>Kanalizacijski vod: izvedena dodatna zaščita plinovoda, če je teme plinovoda niže kot teme kanalizacijskega voda</t>
  </si>
  <si>
    <t>Toplovod v kineti: izvedena dodatna zaščita plinovoda, če je teme plinovoda niže kot teme kinete</t>
  </si>
  <si>
    <t>Kabelska kanalizacija: izvedena dodatna zaščita plinovoda, če je teme plinovoda niže kot teme kabelske kanalizacije</t>
  </si>
  <si>
    <t>Kolektor: izvedena dodatna zaščita plinovoda, če je teme plinovoda niže kot teme kolektorja</t>
  </si>
  <si>
    <t>Določitev pasivnega in aktivnega sistema za protikorozijsko zaščito jeklenih plinovodov v skladu s SIST EN 12007</t>
  </si>
  <si>
    <t>Izvedba del na plinovodu s strani pooblaščene osebe</t>
  </si>
  <si>
    <t>Spajanja plinovoda s strani pooblaščene osebe v skladu z zahtevami SIST EN 12007 2. in 3. del</t>
  </si>
  <si>
    <t>Odmiki plinovoda ustrezajo zahtevam SODO</t>
  </si>
  <si>
    <t>Vgradnja ustreznih indikatorjev tlaka in temperature plina</t>
  </si>
  <si>
    <t>Vgradnja ustreznega korektorja volumna</t>
  </si>
  <si>
    <t>Vgradnja ustrezne spominske enote</t>
  </si>
  <si>
    <t>Vgradnja ustrezne komunikacijske enote</t>
  </si>
  <si>
    <t>Namestitev plinskega trošila vrste C brez dodatne oznake X, v prostor z dvema odprtinama neposredno na prosto (eno spodnjo in eno zgornjo z največjo možno vertikalno razdaljo) s prostim presekom najmanj 150cm2 za vsako odprtino in dodatno po 1cm2 za vsak kW nad 100kW  (&gt;100kW)</t>
  </si>
  <si>
    <t>SZPV 407, 4. Namestitev kurilnih in dovodnih naprav</t>
  </si>
  <si>
    <t>Ustrezen odmik kurilne naprave od gorljivih gradbenih elementov (površina gradbenih elementov&lt;85stC)</t>
  </si>
  <si>
    <t>Odmiki kurilne naprave od gradbenih elementov v skladu z navodili proizvajalca ali minimalno 40cm, če proizvajalec ne navaja tega podatka</t>
  </si>
  <si>
    <t>SZPV 407, 5. Prostori za namestitev kurilnih naprav in 6. Kotlovnice</t>
  </si>
  <si>
    <t>Skupna nazivna toplotna moč vseh kurilnih naprav v prostoru &gt; 100kW</t>
  </si>
  <si>
    <t>Kurilne naprave so umeščene v prostor neodvisno od nazivne moči, na način, da je to prostorsko izvedljivo, ni ogrožena varnost obratovanja kurilnih naprav, je urejen dovod zgorevalnega zraka in odvod dimnih plinov (npr. plinska sevala ipd.)</t>
  </si>
  <si>
    <t>varnostna plinska gibljiva cev za priključitev gospodinjskih plinskih trošil (do delovnega tlaka 100 mbar)</t>
  </si>
  <si>
    <t>B3_ brez prekinjevalnika vleka vključno z dimniškim priključkom za zrak in dimne pline</t>
  </si>
  <si>
    <t>C2_ z dovodom zgorevalnega zraka in odvodom dimnih plinov s priključitvijo na jašek z enim priključkom ali na zbirni jašek za zgorevalni zrak in dimne pline</t>
  </si>
  <si>
    <t>C10_ s pripadajočim dovodom zgorevalnega zraka in odvodom dimnih plinov za priklop na gradbeno izveden sistem za dovod zgorevalnega zraka in odvod dimnih plinov (LAS)</t>
  </si>
  <si>
    <t>C11_ s pripadajočim dovodom zgorevalnega zraka in odvodom dimnih plinov ter pripadajočim vertikalnim kanalom za dovod zgorevalnega zraka in odvod dimnih plinov (LAL) z več priključki</t>
  </si>
  <si>
    <t>NAVODILA ZA IZPOLNJEVANJE</t>
  </si>
  <si>
    <t>Preglednica se izpolnjuje na način vpisovanja podatkov in/ali izbire podatkov iz spustnih seznamov</t>
  </si>
  <si>
    <t>Legenda vpisnih celic</t>
  </si>
  <si>
    <t>Legenda pomena barv celic</t>
  </si>
  <si>
    <t>Ustreza</t>
  </si>
  <si>
    <t>Izračunana vrednost</t>
  </si>
  <si>
    <t>Spustni seznam (začetno stanje)</t>
  </si>
  <si>
    <t>Vpisna polja (obvezni podatki)</t>
  </si>
  <si>
    <t>Vpisna polja (neobvezni ali pogojno obvezni podatki)</t>
  </si>
  <si>
    <t>SPLOŠNO</t>
  </si>
  <si>
    <t>Splošni podatki</t>
  </si>
  <si>
    <t>Izpolnjevanje bistvenih zahtev</t>
  </si>
  <si>
    <t>Gradbeni zakon (GZ-1)</t>
  </si>
  <si>
    <t>Energetski zakon (EZ-2)</t>
  </si>
  <si>
    <t>Pravilnik o tehničnih pogojih za graditev, obratovanje in vzdrževanje plinovodov z največjim delovnim tlakom do vključno 16 barov</t>
  </si>
  <si>
    <t>Pravilnik o zahtevah za vgradnjo kurilnih naprav</t>
  </si>
  <si>
    <t>Slovenska tehnična pravila za plinske napeljave, G 600 DVGW-TRGI 2018</t>
  </si>
  <si>
    <t>Smernica SZPV 407, Požarna varnost pri načrtovanju, vgradnji in rabi kurilnih in dimovodnih naprav</t>
  </si>
  <si>
    <t>Pri načrtovanju plinovoda so upoštevani naslednji zakoni, pravilniki, tehnične smernice, standardi ipd.:</t>
  </si>
  <si>
    <t>Stanovanjski objekt</t>
  </si>
  <si>
    <t>Maribor</t>
  </si>
  <si>
    <t>Ni predmet načrta ali se ne nanaša na fazo graditve</t>
  </si>
  <si>
    <t>Ne ustreza ali je potrebno zadostiti zahtevi z drugimi ukrepi oziroma ali je potrebna posebna pozornost pri obravnavi</t>
  </si>
  <si>
    <t>Kadar bistvena zahteva ni predmet načrta ali graditve se izbere opcija "Ni predmet načrta" v spustnem seznamu.</t>
  </si>
  <si>
    <t>Bistvene zahteve so izpolnjene kadar v preglednici ne pojavljajo sivo (začetno stanje) ali rdeče obarvane celice.</t>
  </si>
  <si>
    <t>Rdeče obarvane celice ne pomenijo nujno neizpolnjevanje bistvene zahteve, v vsakem primeru pa zahtevajo posebno obravnavo in/ali razlago.</t>
  </si>
  <si>
    <t>PREGLEDNI LIST ZA DOKAZOVANJE  - VODOVODNA INŠTALACIJA</t>
  </si>
  <si>
    <t>Vodovodna inštalacija</t>
  </si>
  <si>
    <t>Projektant</t>
  </si>
  <si>
    <t>Pregledano</t>
  </si>
  <si>
    <t>Tematski sklop</t>
  </si>
  <si>
    <t>Zahteve/parametri</t>
  </si>
  <si>
    <t>Standard/Pravilnik</t>
  </si>
  <si>
    <t>Kontrolno vprašanje</t>
  </si>
  <si>
    <t>Opombe</t>
  </si>
  <si>
    <t>Vprašanje</t>
  </si>
  <si>
    <t>1) Vir pitne vode in priključek</t>
  </si>
  <si>
    <t>Vir pitne vode</t>
  </si>
  <si>
    <t>Razpoložljiv vir</t>
  </si>
  <si>
    <t xml:space="preserve">Javni vodovod </t>
  </si>
  <si>
    <t>EN 806 – Specifications for installations inside buildings conveying water for human consumption; Pravilnik o pitni vodi</t>
  </si>
  <si>
    <t>Je izbran vir skladen s pogoji priključitve?</t>
  </si>
  <si>
    <t>Lastni vir (vodnjak, kapnica s pripravo)</t>
  </si>
  <si>
    <t>Razpoložljiv tlak v omrežju</t>
  </si>
  <si>
    <t>p_stat [bar] (min/max)</t>
  </si>
  <si>
    <t>Pogoji upravljavca</t>
  </si>
  <si>
    <t xml:space="preserve">Dosežen tlak na najbolj neugodnem mestu? </t>
  </si>
  <si>
    <t>Ali je potrebna redukcija tlaka na vhodu?</t>
  </si>
  <si>
    <t>Ali je potreben dvig tlaka na vhodu?</t>
  </si>
  <si>
    <t>Merilno mesto</t>
  </si>
  <si>
    <t xml:space="preserve">Obračunski glavni vodomer, možnost daljinskega odčitavanja, </t>
  </si>
  <si>
    <t>EN 14154 – Water meters; SIST EN ISO 4064 – Water meters for cold potable water and hot water</t>
  </si>
  <si>
    <t xml:space="preserve">Je zagotovljena ravna dolžina pred/za vodomerom? </t>
  </si>
  <si>
    <t>Je določena lokacija glavnega vodomera in odštevalnih vodomerov?</t>
  </si>
  <si>
    <t xml:space="preserve">odštevalni vodomeri (vodomeri za posamezne porabnike)
možnost daljinskega odčitavanja, </t>
  </si>
  <si>
    <t>Hidroforna naprava</t>
  </si>
  <si>
    <t>Potrebna glede na p_razpoložljiv in geometrijo, upoštevajoč vstopni/izstopni tlak</t>
  </si>
  <si>
    <t>EN 806-2 – Design; EN 806-3 – Pipe sizing; DIN 1988-300 – Ermittlung der Rohrdurchmesser</t>
  </si>
  <si>
    <t>Dosežen tlak na najbolj neugodnem porabniku?</t>
  </si>
  <si>
    <t>Vstopni/izstopni tlaki (hidrofor)</t>
  </si>
  <si>
    <t>p_in [bar]:p_vklop</t>
  </si>
  <si>
    <t>EN 806-2 – Design</t>
  </si>
  <si>
    <t>Nastavitve zapisane v projektu?</t>
  </si>
  <si>
    <t>p_out [bar]: p_izklop</t>
  </si>
  <si>
    <t>Sestava hidroforja</t>
  </si>
  <si>
    <t>enojna</t>
  </si>
  <si>
    <t>EN 806-2 – Design; DIN 1988 – Technische Regeln für Trinkwasser-Installationen</t>
  </si>
  <si>
    <t>Je redundanca zagotovljena?</t>
  </si>
  <si>
    <t>1+1</t>
  </si>
  <si>
    <t>NPSH / kavitacija</t>
  </si>
  <si>
    <t>Preverjen NPSH_req vs. NPSH_av</t>
  </si>
  <si>
    <t>Navodila proizvajalca</t>
  </si>
  <si>
    <t>Je zagotovljen minimalni nadtlak na sesanju?</t>
  </si>
  <si>
    <t>Raztezna posoda (pitna)</t>
  </si>
  <si>
    <t>Higiena</t>
  </si>
  <si>
    <t>EN 13831 – Closed expansion vessels; DVGW W – Trinkwasser-Richtlinien</t>
  </si>
  <si>
    <t>Je izbrana pretočna ekspanzijska posoda?</t>
  </si>
  <si>
    <t>Volumen, predtlak</t>
  </si>
  <si>
    <t>Je izračun priložen? Predtlak nastavljen?</t>
  </si>
  <si>
    <t>2) Priprava hladne vode</t>
  </si>
  <si>
    <t>Priprava hladne vode</t>
  </si>
  <si>
    <t>Filtracija</t>
  </si>
  <si>
    <t>Mehanska (npr. 100 μm)</t>
  </si>
  <si>
    <t>EN 13443 – Filters for drinking water installations</t>
  </si>
  <si>
    <t>Je tip filtra ustrezen glede na vir?</t>
  </si>
  <si>
    <t>ogljikova</t>
  </si>
  <si>
    <t>Mehčanje vode</t>
  </si>
  <si>
    <t>Zmanjšanje trdote, ionizacija</t>
  </si>
  <si>
    <t>EN 14743 – Water conditioning appliances</t>
  </si>
  <si>
    <t>Je potrebno mehčanje (npr. za kotle, pomivalce)?</t>
  </si>
  <si>
    <t>Demineralizacija</t>
  </si>
  <si>
    <t>RO, izmenjevalci ionov</t>
  </si>
  <si>
    <t>EN 13060 – Small steam sterilizers</t>
  </si>
  <si>
    <t>Je potrebna demi voda (npr. laboratoriji)?</t>
  </si>
  <si>
    <t>UV-dezinfekcija</t>
  </si>
  <si>
    <t>UV enote, valovna dolžina</t>
  </si>
  <si>
    <t>EN 14897 – Devices for disinfection of water using UV radiation</t>
  </si>
  <si>
    <t>Je potrebna UV-dezinfekcija (npr. za zajetje, pitje)?</t>
  </si>
  <si>
    <t>Lokacija priprave</t>
  </si>
  <si>
    <t>Centralno</t>
  </si>
  <si>
    <t>–</t>
  </si>
  <si>
    <t>Je dostop za servis zagotovljen?</t>
  </si>
  <si>
    <t>Lokalno (npr. laboratoriji)</t>
  </si>
  <si>
    <t>Odtoki / izpusti</t>
  </si>
  <si>
    <t>Odvod za izpiranje, solne regeneracije</t>
  </si>
  <si>
    <t>EN 1717 – Protection against pollution of potable water</t>
  </si>
  <si>
    <t>Je povratni tok preprečen?</t>
  </si>
  <si>
    <t>3) Dimenzioniranje</t>
  </si>
  <si>
    <t>Dimenzioniranje</t>
  </si>
  <si>
    <t>Metoda istočasnosti</t>
  </si>
  <si>
    <t>Preračun vršnega pretoka vode</t>
  </si>
  <si>
    <t>DIN 1988-300 – Ermittlung der Rohrdurchmesser; EN 806-3 – Pipe sizing</t>
  </si>
  <si>
    <t>Je jasno dokumentirana metoda?</t>
  </si>
  <si>
    <t>Formula/koraki preračuna</t>
  </si>
  <si>
    <t>Q_dim [l/s], izbor DN, preverba</t>
  </si>
  <si>
    <t>DIN 1988-300; EN 806-3 – Pipe sizing</t>
  </si>
  <si>
    <t>Je izpis izračuna priložen?</t>
  </si>
  <si>
    <t>Hidravlični izračun</t>
  </si>
  <si>
    <t>Darcy–Weisbach / Hazen–Williams</t>
  </si>
  <si>
    <t>EN 806-3 – Pipe sizing</t>
  </si>
  <si>
    <t>So koeficienti navedeni?</t>
  </si>
  <si>
    <t>Lokalni upori</t>
  </si>
  <si>
    <t>Zeta vrednosti, seštevek</t>
  </si>
  <si>
    <t>So upoštevani posebni upori?</t>
  </si>
  <si>
    <t>Tlačni režim</t>
  </si>
  <si>
    <t>p_min ≥ 2 bar, p_max ≤ 5 bar</t>
  </si>
  <si>
    <t>Potreben redukcijski ventil?</t>
  </si>
  <si>
    <t>Coniranje</t>
  </si>
  <si>
    <t>Delitev na tlačne cone</t>
  </si>
  <si>
    <t>Je pravilno razdeljeno?</t>
  </si>
  <si>
    <t>4) Material, korozija, hitrosti</t>
  </si>
  <si>
    <t>Izbira materiala</t>
  </si>
  <si>
    <t>Inox</t>
  </si>
  <si>
    <t>EN 12502 – Protection of metallic materials against corrosion</t>
  </si>
  <si>
    <t>Je material skladen?</t>
  </si>
  <si>
    <t>kompozitne cevi (alumplast)</t>
  </si>
  <si>
    <t>PEX</t>
  </si>
  <si>
    <t>Cu</t>
  </si>
  <si>
    <t>Pocinkane cevi</t>
  </si>
  <si>
    <t>Kakovost vode vs. material</t>
  </si>
  <si>
    <t>Cl⁻, pH, trdota</t>
  </si>
  <si>
    <t>EN 12502 – Corrosion protection</t>
  </si>
  <si>
    <t>Obstaja tveganje korozije?</t>
  </si>
  <si>
    <t>Hitrosti v ceveh</t>
  </si>
  <si>
    <t>0,5–2,0 m/s (pitna)</t>
  </si>
  <si>
    <t>EN 806 – Specifications; DIN 1988 – Technische Regeln</t>
  </si>
  <si>
    <t>So hitrosti ustrezne?</t>
  </si>
  <si>
    <t>do 3,0 m/s (požarna)</t>
  </si>
  <si>
    <t>Zaščita pred kondenzom</t>
  </si>
  <si>
    <t>Izolacija hladne vode</t>
  </si>
  <si>
    <t>EN ISO 12241 – Thermal insulation; DIN 1988-300 – Technische Regeln</t>
  </si>
  <si>
    <t xml:space="preserve">Je difuzijska zapora zagotovljena? </t>
  </si>
  <si>
    <t>Ali je upoštevana izolacija skladno z DIN 1988 glede na potek cevovoda?</t>
  </si>
  <si>
    <t>Zaščita pred zrmzovanjem</t>
  </si>
  <si>
    <t>Grelni kabli</t>
  </si>
  <si>
    <t>So predvideni?</t>
  </si>
  <si>
    <t>5) Topla voda in cirkulacija (STV)</t>
  </si>
  <si>
    <t>STV</t>
  </si>
  <si>
    <t>Koncept priprave</t>
  </si>
  <si>
    <t xml:space="preserve">Pretočni </t>
  </si>
  <si>
    <t>EN 806-2 – Design; DVGW W551 – Trinkwassererwärmer und Leitungen</t>
  </si>
  <si>
    <t>Je koncept ustrezen?</t>
  </si>
  <si>
    <t>Akumulacijski</t>
  </si>
  <si>
    <t>Temperatura &amp; legionela</t>
  </si>
  <si>
    <t>≥ 60 °C v bojlerju, ≥ 55 °C na pipi</t>
  </si>
  <si>
    <t>DVGW W551 – Trinkwassererwärmer und Leitungen; EN 806 – Specifications</t>
  </si>
  <si>
    <t>Je preprečena stagnacija?</t>
  </si>
  <si>
    <t>≥ 60 °C v bojlerju</t>
  </si>
  <si>
    <t>Ali je urejeno pregrevanje preko celotnega volumna bojlerja?</t>
  </si>
  <si>
    <t>Vzorčne izpustne pipe</t>
  </si>
  <si>
    <t>Ali so vgrajene vzorčne izpustne pipe na hladni vodi, topli vodi in cirkulaciji?</t>
  </si>
  <si>
    <t>Mrtvi rokavi</t>
  </si>
  <si>
    <t>NIJZ</t>
  </si>
  <si>
    <t xml:space="preserve">Ali obstajajo deli sistema, kjer je voda dolgo brez pretoka (slepi cevovodi, mrtvi rokavi)?
</t>
  </si>
  <si>
    <t>Ali so ti deli identificirani in ali je določen ukrep (npr. izpiranje) za njih?</t>
  </si>
  <si>
    <t>Izpiranje inštalacije</t>
  </si>
  <si>
    <t>Al je pri objek­tih z večjim tveganjem (bolnišnice, domovi za starejše, šole…) omogočen protokol izpiranja po daljšem obdobju neuporabe, da je sistem zasnovan tako, da je izpiranje izvedljivo (npr. dovolj število pip, dostop, pretok).</t>
  </si>
  <si>
    <t>Cirkulacija STV</t>
  </si>
  <si>
    <t>ΔT ≤ 5 K</t>
  </si>
  <si>
    <t>Je Q_circ preračunan?</t>
  </si>
  <si>
    <t>Uravnoteženje cirkulacije</t>
  </si>
  <si>
    <t>MTCV / regulatorji</t>
  </si>
  <si>
    <t>Ali so ventili vgrajeni?</t>
  </si>
  <si>
    <t>Ali so ventili vgrajeni skladno z dobro inženirsko prakso (skupaj s protipovratnim ventilom in zaporno pipo)?</t>
  </si>
  <si>
    <t>So nastavitve dokumentirane?</t>
  </si>
  <si>
    <t>Mešalni ventili</t>
  </si>
  <si>
    <t>Termostatski ventili</t>
  </si>
  <si>
    <t>EN 1111 – Thermostatic mixing valves for PN10; EN 1287 – PN10 valves for domestic systems</t>
  </si>
  <si>
    <t xml:space="preserve">Je zaščita proti opeklinam zagotovljena? </t>
  </si>
  <si>
    <t>Je mešalni ventil predviden centralno ali lokalno (pri posameznem porabniku)?</t>
  </si>
  <si>
    <t>Je upoštevana največja dovoljena temperatura iztoka za občutljive uporabnike (npr. vrtci, domovi za starejše)?</t>
  </si>
  <si>
    <t>Izolacija</t>
  </si>
  <si>
    <t>Toplotne izgube</t>
  </si>
  <si>
    <t>Je debelina izračunana?</t>
  </si>
  <si>
    <t>Ali je upoštevana debelina izolacije glede na vrsto in mesto polaganja, skladno z DIN 1988-300?</t>
  </si>
  <si>
    <t>6) Povratni tok</t>
  </si>
  <si>
    <t>Povratni tok</t>
  </si>
  <si>
    <t>AA/AB – zračna reža</t>
  </si>
  <si>
    <t>Fizična ločitev</t>
  </si>
  <si>
    <t>Uporabljeno na rezervoarju?</t>
  </si>
  <si>
    <t>BA – ločevalnik (RPZ)</t>
  </si>
  <si>
    <t>Prepreči povratni tok kat. 4</t>
  </si>
  <si>
    <t>Je odtok predviden?</t>
  </si>
  <si>
    <t>CA – ločevalnik tlakov</t>
  </si>
  <si>
    <t>Kat. 3/4</t>
  </si>
  <si>
    <t>Je primerna izbira?</t>
  </si>
  <si>
    <t>EA – nepovratni ventil</t>
  </si>
  <si>
    <t>Kat. 2</t>
  </si>
  <si>
    <t>Je ustrezno mesto vgradnje?</t>
  </si>
  <si>
    <t>EC/ED – dvojni nepovratni</t>
  </si>
  <si>
    <t>Kat. 2/3</t>
  </si>
  <si>
    <t>Je zagotovljena varnost?</t>
  </si>
  <si>
    <t>DA/DB – vakuumski prekinitvenik</t>
  </si>
  <si>
    <t>Povratno sesanje</t>
  </si>
  <si>
    <t>Je višina vgradnje ustrezna?</t>
  </si>
  <si>
    <t>HA/HUK1 – priključki cevi</t>
  </si>
  <si>
    <t>Zunanje pipe</t>
  </si>
  <si>
    <t>So nameščeni na zunanjih pipah?</t>
  </si>
  <si>
    <t>7) Zalogovniki</t>
  </si>
  <si>
    <t>Zalogovniki</t>
  </si>
  <si>
    <t>Namembnost</t>
  </si>
  <si>
    <t>Pitna</t>
  </si>
  <si>
    <t>EN 806 – Specifications for installations inside buildings conveying water for human consumption; TSG-1-001 – Tehnične smernice za graditev</t>
  </si>
  <si>
    <t>So ločeni tokovi?</t>
  </si>
  <si>
    <t>Požarna</t>
  </si>
  <si>
    <t>Tehnična</t>
  </si>
  <si>
    <t>Tip postavitve</t>
  </si>
  <si>
    <t>Vkopan</t>
  </si>
  <si>
    <t>Nadzemni</t>
  </si>
  <si>
    <t>Talni</t>
  </si>
  <si>
    <t>Beton</t>
  </si>
  <si>
    <t>Pravilnik o pitni vodi</t>
  </si>
  <si>
    <t>Ima ateste za pitno vodo?</t>
  </si>
  <si>
    <t>Jeklo</t>
  </si>
  <si>
    <t>PE</t>
  </si>
  <si>
    <t>Volumen</t>
  </si>
  <si>
    <t>Glede na porabo, trajanje</t>
  </si>
  <si>
    <t>DIN 1988-500 – Speicherung von Trinkwasser; TSG-1-001 – Tehnične smernice za graditev</t>
  </si>
  <si>
    <t>Je izračun priložen?</t>
  </si>
  <si>
    <t>Vstop/izstop, odzračevanje</t>
  </si>
  <si>
    <t>Preliv, zaščita pred insekti</t>
  </si>
  <si>
    <t>Je AA/AB zaščita izvedena?</t>
  </si>
  <si>
    <t>8) Hidranti</t>
  </si>
  <si>
    <t>Hidranti</t>
  </si>
  <si>
    <t>Tip sistema</t>
  </si>
  <si>
    <t>Mokri - pretočni</t>
  </si>
  <si>
    <t>TSG-1-001 – Tehnične smernice za graditev; EN 671 – Fixed firefighting systems – hose systems</t>
  </si>
  <si>
    <t>Je skladno z NPV?</t>
  </si>
  <si>
    <t xml:space="preserve">Mokri </t>
  </si>
  <si>
    <t>Suhi</t>
  </si>
  <si>
    <t>Mokro-suhi</t>
  </si>
  <si>
    <t>Pretoki in tlaki</t>
  </si>
  <si>
    <t>Npr. 2× reel pri p_min</t>
  </si>
  <si>
    <t>TSG-1-001; EN 671 – Fixed firefighting systems – hose systems</t>
  </si>
  <si>
    <t>So tlaki doseženi?</t>
  </si>
  <si>
    <t>Hidravlična ločitev</t>
  </si>
  <si>
    <t>Cevni ločevalnik</t>
  </si>
  <si>
    <t>Je zagotovljena ločitev?</t>
  </si>
  <si>
    <t>Rezervoar</t>
  </si>
  <si>
    <t>Preizkus in vzdrževanje</t>
  </si>
  <si>
    <t>Odzvemi, testni ventili</t>
  </si>
  <si>
    <t>TSG-1-001 – Tehnične smernice za graditev</t>
  </si>
  <si>
    <t>Je dostop zagotovljen?</t>
  </si>
  <si>
    <t>Hidrantni priključek</t>
  </si>
  <si>
    <t>Po standardu gasilcev</t>
  </si>
  <si>
    <t>Napajanje</t>
  </si>
  <si>
    <t>Zadosten pretok in trajanje</t>
  </si>
  <si>
    <t>Je zagotovljen ločevalnik?</t>
  </si>
  <si>
    <t>9) Akustika, izolacije, higiena</t>
  </si>
  <si>
    <t>Avtomatsko splakovanje</t>
  </si>
  <si>
    <t>Higienično avtomatsko splakovanje cevi</t>
  </si>
  <si>
    <t>EN 806 – Specifications for installations inside buildings conveying water for human consumption; DVGW W551 – Trinkwassererwärmer und Leitungen</t>
  </si>
  <si>
    <t>Je avtomatsko splakovanje predvideno in časovno nastavljeno?</t>
  </si>
  <si>
    <t>Akustika</t>
  </si>
  <si>
    <t>Hrup</t>
  </si>
  <si>
    <t>≤ 30 dB(A) v bivalnih prostorih</t>
  </si>
  <si>
    <t>DIN 4109 – Schallschutz im Hochbau</t>
  </si>
  <si>
    <t>So ukrepi zagotovljeni?</t>
  </si>
  <si>
    <t>Izolacija cevi</t>
  </si>
  <si>
    <t>Hladna voda – difuzijska zapora</t>
  </si>
  <si>
    <t>EN ISO 12241 – Thermal insulation</t>
  </si>
  <si>
    <t>Preboji</t>
  </si>
  <si>
    <t>Tesnjenje</t>
  </si>
  <si>
    <t>Požarno tesnjenje</t>
  </si>
  <si>
    <t>EN 13501 – Fire classification; TSG-1-001 – Tehnične smernice za graditev</t>
  </si>
  <si>
    <t>So detajli prikazani?</t>
  </si>
  <si>
    <t>Mrtvi kraki</t>
  </si>
  <si>
    <t>Izogib stagnaciji</t>
  </si>
  <si>
    <t>So odtočni/izplakovalni ventili predvideni?</t>
  </si>
  <si>
    <t>Revizijska odprtina</t>
  </si>
  <si>
    <t>Čiščenje bojlerja</t>
  </si>
  <si>
    <t>Ali so vgrajene revizijske odprtine na bojlerjih?</t>
  </si>
  <si>
    <t>10) Dokumentacija</t>
  </si>
  <si>
    <t>Dokumentacija</t>
  </si>
  <si>
    <t>Povzetek vhodnih podatkov</t>
  </si>
  <si>
    <t>Vir, tlak, materiali, STV</t>
  </si>
  <si>
    <t>Je povzetek priložen?</t>
  </si>
  <si>
    <t>Preračuni</t>
  </si>
  <si>
    <t>Istočasnost, hidravlika, tlaki</t>
  </si>
  <si>
    <t>So tabele in grafe priloženi?</t>
  </si>
  <si>
    <t>Nastavitve</t>
  </si>
  <si>
    <t>Hidrofor, MTCV</t>
  </si>
  <si>
    <t>So vrednosti zapisane?</t>
  </si>
  <si>
    <t>Sheme in načrti</t>
  </si>
  <si>
    <t>Shema vodovoda</t>
  </si>
  <si>
    <t>Je popolna?</t>
  </si>
  <si>
    <t>Protokoli</t>
  </si>
  <si>
    <t>Dezinfekcija, izpiranja</t>
  </si>
  <si>
    <t>Je dokumentirano?</t>
  </si>
  <si>
    <t>2) Fekalna kanalizacija</t>
  </si>
  <si>
    <t>Priključek na javno kanalizacijo</t>
  </si>
  <si>
    <t>Pogoji priključitve</t>
  </si>
  <si>
    <t>Kote priključka, dovoljeni pretoki, tip (mešana/ločena)</t>
  </si>
  <si>
    <t>TSG-1-001 – Tehnične smernice za graditev; Pravilnik o odvajanju odpadne vode</t>
  </si>
  <si>
    <t>Je priključek usklajen z upravljavcem?</t>
  </si>
  <si>
    <t>Metoda preračuna</t>
  </si>
  <si>
    <t>Q_dim po tabelah obremenitev sanitarnih elementov</t>
  </si>
  <si>
    <t>EN 12056-2 – Gravity drainage systems inside buildings; DIN 1986-100 – Entwässerungsanlagen für Gebäude</t>
  </si>
  <si>
    <t>Je upoštevana obremenitev vseh elementov?</t>
  </si>
  <si>
    <t>Nakloni, hitrosti, polnitev</t>
  </si>
  <si>
    <t>v_min ≥ ~0,7 m/s; polnitev ≤ 0,7; priporočeni nakloni po DN</t>
  </si>
  <si>
    <t>EN 12056-2; DIN 1986-100</t>
  </si>
  <si>
    <t>Je naklon ustrezen za samočistilnost?</t>
  </si>
  <si>
    <t>Materiali</t>
  </si>
  <si>
    <t>Vrsta cevi in spoj</t>
  </si>
  <si>
    <t>PVC-U</t>
  </si>
  <si>
    <t>EN 1852 – Plastic piping</t>
  </si>
  <si>
    <t>So materiali/certifikati ustrezni?</t>
  </si>
  <si>
    <t>PP</t>
  </si>
  <si>
    <t>PE-HD</t>
  </si>
  <si>
    <t>litoželezo</t>
  </si>
  <si>
    <t>EN 877 – Cast iron pipes</t>
  </si>
  <si>
    <t>spojne garniture, tesnila</t>
  </si>
  <si>
    <t>EN 1852 – Plastic piping; EN 877 – Cast iron pipes</t>
  </si>
  <si>
    <t>Revizije</t>
  </si>
  <si>
    <t>Revizijski kosi in jaški</t>
  </si>
  <si>
    <t>Na izvoru, spremembi smeri/višine, na vsakih ~10–15 m</t>
  </si>
  <si>
    <t>EN 12056-2</t>
  </si>
  <si>
    <t>So revizije dovolj gosto predvidene?</t>
  </si>
  <si>
    <t>Prezračevanje</t>
  </si>
  <si>
    <t>Prezračevanje dvižnih vodov</t>
  </si>
  <si>
    <t>Strešni izhodi (polno prezračevanje), lokalni zračniki (AAV)</t>
  </si>
  <si>
    <t>Je vsak dvižnik prezračen? AAV le kot dopolnilo?</t>
  </si>
  <si>
    <t>Zaščita pred povratom fekalij</t>
  </si>
  <si>
    <t>Povratne lopute, višina tal pod nivojem povratka</t>
  </si>
  <si>
    <t>EN 12056-4 – Wastewater lifting plants; DIN 1986-100</t>
  </si>
  <si>
    <t>So kleti zaščitene pred povratom?</t>
  </si>
  <si>
    <t>Črpališča</t>
  </si>
  <si>
    <t>Tip naprave</t>
  </si>
  <si>
    <t>Fekalno enojna črpalka</t>
  </si>
  <si>
    <t>EN 12050 (deli 1–3) – Wastewater lifting plants</t>
  </si>
  <si>
    <t>Je redundanca (1+1) zagotovljena?</t>
  </si>
  <si>
    <t>Fekalno dvojna črpalka (1+1)</t>
  </si>
  <si>
    <t xml:space="preserve">nefekalno; enojna črpalka </t>
  </si>
  <si>
    <t>nefekalno dvojna črpalka (1+1)</t>
  </si>
  <si>
    <t>Zbiralnik in hidravlika</t>
  </si>
  <si>
    <t>Neto volumen, vklop/izklop, proti-povratni ventil, zračenje</t>
  </si>
  <si>
    <t>EN 12056-4; EN 12050</t>
  </si>
  <si>
    <t>Je volumen in nivoji izračunan/označen?</t>
  </si>
  <si>
    <t>Elektrika in alarm</t>
  </si>
  <si>
    <t>Rezervno napajanje</t>
  </si>
  <si>
    <t>EN 12050; lokalne smernice</t>
  </si>
  <si>
    <t>Je predviden alarm in servisni by-pass?</t>
  </si>
  <si>
    <t>Nivojski alarm</t>
  </si>
  <si>
    <t>Povratna zapora na tlačnem vodu</t>
  </si>
  <si>
    <t>Obratovanje</t>
  </si>
  <si>
    <t>Hrup in vonjave</t>
  </si>
  <si>
    <t>Elastične objemke, proti vibracijam; prezračevanje jaškov</t>
  </si>
  <si>
    <t>DIN 4109 – Schallschutz im Hochbau; EN 12056-2</t>
  </si>
  <si>
    <t>So ukrepi za hrup/vonjave zagotovljeni?</t>
  </si>
  <si>
    <t>Načrti in preračuni</t>
  </si>
  <si>
    <t>Sheme</t>
  </si>
  <si>
    <t>Je kompletna dokumentacija priložena?</t>
  </si>
  <si>
    <t>Tlorisi</t>
  </si>
  <si>
    <t>Profili, padci, DN</t>
  </si>
  <si>
    <t>Detajli revizij</t>
  </si>
  <si>
    <t>Predobdelava</t>
  </si>
  <si>
    <t>Maščobolovilec</t>
  </si>
  <si>
    <t>Za gostinske kuhinje, dimenzioniran po EN 1825; ločitev olj/maščob pred vtokom v kanalizacijo</t>
  </si>
  <si>
    <t>EN 1825 – Grease separators; Pravilnik o emisiji snovi pri odvajanju odpadnih voda</t>
  </si>
  <si>
    <t xml:space="preserve">Je maščobolovilec predviden, dimenzioniran in dostopen za praznjenje? </t>
  </si>
  <si>
    <t>Je lokacija servisno dostopna in zagotovljen dostop za praznjenje z vozilom?</t>
  </si>
  <si>
    <t>3) Meteorna kanalizacija</t>
  </si>
  <si>
    <t>Priključek na javno omrežje</t>
  </si>
  <si>
    <t>Ločena/združena kanalizacija, zahteve upravljavca</t>
  </si>
  <si>
    <t>Je vrsta priključka skladna z upravljavcem?</t>
  </si>
  <si>
    <t>Padavinska obremenitev</t>
  </si>
  <si>
    <t>Intenziteta padavin i (l/s·ha), ponavljalna doba</t>
  </si>
  <si>
    <t>EN 12056-3 – Roof drainage; DIN 1986-100 – Entwässerungsanlagen für Gebäude</t>
  </si>
  <si>
    <t>Je uporabljena prava krivulja intenzitet?</t>
  </si>
  <si>
    <t>Pretok in odvodnja</t>
  </si>
  <si>
    <t>Q = i × A × φ; koeficient odtoka φ</t>
  </si>
  <si>
    <t>EN 12056-3; DIN 1986-100</t>
  </si>
  <si>
    <t>So upoštevane različne površine (streha, tlak)?</t>
  </si>
  <si>
    <t>Sistemi odvajanja</t>
  </si>
  <si>
    <t>Način odvodnje</t>
  </si>
  <si>
    <t>Gravitacijski / podtlak (sifonski)</t>
  </si>
  <si>
    <t>EN 12056-3 – Roof drainage; DIN 1986-100</t>
  </si>
  <si>
    <t>Je sistem jasno določen?</t>
  </si>
  <si>
    <t>Cevi in elementi</t>
  </si>
  <si>
    <t>PVC-U, PE-HD, litoželezo; jaški</t>
  </si>
  <si>
    <t>So materiali primerni za zunanjo uporabo?</t>
  </si>
  <si>
    <t>Jaški in revizije</t>
  </si>
  <si>
    <t>Vsakih 20–30 m, ob spremembi smeri</t>
  </si>
  <si>
    <t>So dostopni in ustrezno pozicionirani?</t>
  </si>
  <si>
    <t>Zadrževanje / ponikanje</t>
  </si>
  <si>
    <t>Zadrževalniki, ponikovalnice</t>
  </si>
  <si>
    <t>Dimenzionirani na projektne padavine</t>
  </si>
  <si>
    <t>DWA-A 138 – Planung und Dimensionierung von Anlagen zur Versickerung von Niederschlagswasser</t>
  </si>
  <si>
    <t>Je preverjena možnost ponikanja na lokaciji?</t>
  </si>
  <si>
    <t>Ločevanje čistih/onesnaženih vod</t>
  </si>
  <si>
    <t>Predčiščenje</t>
  </si>
  <si>
    <t>Peskolov, lovilec olj</t>
  </si>
  <si>
    <t>EN 858 – Separator systems for light liquids</t>
  </si>
  <si>
    <t>Je predvideno predčiščenje za parkirišča ipd.?</t>
  </si>
  <si>
    <t>Meteorna črpališča</t>
  </si>
  <si>
    <t>Če gravitacija ni mogoča</t>
  </si>
  <si>
    <t>EN 12056-4 – Wastewater lifting plants</t>
  </si>
  <si>
    <t>Je zagotovljena redundanca in alarm?</t>
  </si>
  <si>
    <t>Varnost in vzdrževanje</t>
  </si>
  <si>
    <t>Vzdrževalni dostop, zaščita pred zalednimi vodami</t>
  </si>
  <si>
    <t>DIN 1986-100</t>
  </si>
  <si>
    <t>So predvideni ukrepi proti zamašitvam in povratku?</t>
  </si>
  <si>
    <t>Načrti in izračuni</t>
  </si>
  <si>
    <t>Hidravlični izračun, tlorisi, profili</t>
  </si>
  <si>
    <t>Je dokumentacija popolna?</t>
  </si>
  <si>
    <t>PREGLEDNI LIST ZA DOKAZOVANJE  - PREZRAČEVALNI SISTEM</t>
  </si>
  <si>
    <t>Prezračevanje in klimatizacija</t>
  </si>
  <si>
    <t>1. KLASIFIKACIJA ZRAKA IN ZAHTEVE ZA FILTRACIJO</t>
  </si>
  <si>
    <t>a: Kakovost zunanjega zraka</t>
  </si>
  <si>
    <t>B.4.3</t>
  </si>
  <si>
    <t>SIST EN 16798-3</t>
  </si>
  <si>
    <t>b: Kakovost dovedenega  zraka</t>
  </si>
  <si>
    <t>B.3</t>
  </si>
  <si>
    <t>Parameter</t>
  </si>
  <si>
    <t>Kategorija</t>
  </si>
  <si>
    <t>Status</t>
  </si>
  <si>
    <t>Zahtevana učinkovitost filtracije</t>
  </si>
  <si>
    <t>Kakovost zunanjega
zraka (ODA) a</t>
  </si>
  <si>
    <t>ODA1</t>
  </si>
  <si>
    <t>/</t>
  </si>
  <si>
    <t>ODA2</t>
  </si>
  <si>
    <t>ODA3</t>
  </si>
  <si>
    <t>Kakovost dovedenega
zraka (SUP) b</t>
  </si>
  <si>
    <t>SUP1</t>
  </si>
  <si>
    <t>SUP2</t>
  </si>
  <si>
    <t>SUP3</t>
  </si>
  <si>
    <t>SUP4</t>
  </si>
  <si>
    <t>SUP5</t>
  </si>
  <si>
    <t>Ustrezna stopnja stopnja filtracije B</t>
  </si>
  <si>
    <t>Kontrolna vprašanja</t>
  </si>
  <si>
    <t>Opomba/Utemeljitev</t>
  </si>
  <si>
    <r>
      <t xml:space="preserve">Ali je filtracija dovoda ustrezna po
</t>
    </r>
    <r>
      <rPr>
        <b/>
        <sz val="16"/>
        <color theme="1"/>
        <rFont val="Arial"/>
        <family val="2"/>
        <charset val="238"/>
      </rPr>
      <t>SIST EN 16798-3:2025</t>
    </r>
    <r>
      <rPr>
        <sz val="16"/>
        <color theme="1"/>
        <rFont val="Arial"/>
        <family val="2"/>
        <charset val="238"/>
      </rPr>
      <t>?</t>
    </r>
  </si>
  <si>
    <r>
      <t xml:space="preserve">Ali je filtracija odvoda ustrezna po
 </t>
    </r>
    <r>
      <rPr>
        <b/>
        <sz val="16"/>
        <color theme="1"/>
        <rFont val="Arial"/>
        <family val="2"/>
        <charset val="238"/>
      </rPr>
      <t>SIST EN 16798-3:2025</t>
    </r>
    <r>
      <rPr>
        <sz val="16"/>
        <color theme="1"/>
        <rFont val="Arial"/>
        <family val="2"/>
        <charset val="238"/>
      </rPr>
      <t>?</t>
    </r>
  </si>
  <si>
    <t>Table B.3</t>
  </si>
  <si>
    <t>(P)</t>
  </si>
  <si>
    <t>Standard/pravilnik</t>
  </si>
  <si>
    <t>ePM10 50%+ePm1 60%</t>
  </si>
  <si>
    <t>ePM1 50%</t>
  </si>
  <si>
    <t>ePM2,5 50%</t>
  </si>
  <si>
    <t>ePM10 50%</t>
  </si>
  <si>
    <t>SIST EN 16798-3 (Table B.3.)</t>
  </si>
  <si>
    <t>ePM1 50%+ePM1 60%</t>
  </si>
  <si>
    <t>ePM10 50%+ePM1 60%</t>
  </si>
  <si>
    <t>ePM1 50%+ePM1 80%</t>
  </si>
  <si>
    <r>
      <t>P</t>
    </r>
    <r>
      <rPr>
        <sz val="9"/>
        <color theme="1"/>
        <rFont val="Calibri"/>
        <family val="2"/>
        <charset val="238"/>
        <scheme val="minor"/>
      </rPr>
      <t>SFP</t>
    </r>
    <r>
      <rPr>
        <sz val="11"/>
        <color theme="1"/>
        <rFont val="Calibri"/>
        <family val="2"/>
        <charset val="238"/>
        <scheme val="minor"/>
      </rPr>
      <t xml:space="preserve"> [W/m3/s]</t>
    </r>
  </si>
  <si>
    <t>D</t>
  </si>
  <si>
    <t>O</t>
  </si>
  <si>
    <t>Psfp (W/(m3/s))</t>
  </si>
  <si>
    <t xml:space="preserve">2. PROJEKTNE VREDNOSTI </t>
  </si>
  <si>
    <t>SFP 0</t>
  </si>
  <si>
    <t>&lt;</t>
  </si>
  <si>
    <t>Dodatna stopnja filtra (a)</t>
  </si>
  <si>
    <t>+</t>
  </si>
  <si>
    <t>SFP 1</t>
  </si>
  <si>
    <t>≤</t>
  </si>
  <si>
    <t>HEPA filter skladno z EN 1822-1</t>
  </si>
  <si>
    <t>Prezračevalni sistem:</t>
  </si>
  <si>
    <t>SFP 2</t>
  </si>
  <si>
    <t>EPA filter skladno z EN 1822-1</t>
  </si>
  <si>
    <t>SFP 3</t>
  </si>
  <si>
    <t>Plinski filter</t>
  </si>
  <si>
    <t>Pretok [m3/h]</t>
  </si>
  <si>
    <t>SFP 4</t>
  </si>
  <si>
    <t>Razred vračanja toplote H2 (b) ali boljše</t>
  </si>
  <si>
    <r>
      <t>P</t>
    </r>
    <r>
      <rPr>
        <sz val="9"/>
        <color theme="1"/>
        <rFont val="Calibri"/>
        <family val="2"/>
        <charset val="238"/>
        <scheme val="minor"/>
      </rPr>
      <t>SFP</t>
    </r>
  </si>
  <si>
    <t>SFP 5</t>
  </si>
  <si>
    <t>(a) dodatni filter (prvi filter min ePM1 50% za dovod ali ePM10 50% za odvod)</t>
  </si>
  <si>
    <t>A</t>
  </si>
  <si>
    <t xml:space="preserve">Količina zunanjega zraka </t>
  </si>
  <si>
    <t>SFP 6</t>
  </si>
  <si>
    <t>(b) Razredi skladni z EN 13053:2019</t>
  </si>
  <si>
    <t>A.1</t>
  </si>
  <si>
    <t>ODA</t>
  </si>
  <si>
    <t>SFP 7</t>
  </si>
  <si>
    <t>&gt;</t>
  </si>
  <si>
    <t>A.2</t>
  </si>
  <si>
    <t>Količina odvodnega zraka</t>
  </si>
  <si>
    <t>ETA</t>
  </si>
  <si>
    <t>Standard pravilnik</t>
  </si>
  <si>
    <t>B</t>
  </si>
  <si>
    <t>Učinkovitost vračanja
toplote</t>
  </si>
  <si>
    <t>PURES
3/TSG-1-004:2022</t>
  </si>
  <si>
    <t>Ali je naprava za zajem zavržene toplote
skladna s pravilnikom PURES 3?</t>
  </si>
  <si>
    <t>nie 1:1</t>
  </si>
  <si>
    <t>EN 13053 (Table6)</t>
  </si>
  <si>
    <t>Absorbirana moč
 ventilatorja [kW]</t>
  </si>
  <si>
    <t>C</t>
  </si>
  <si>
    <r>
      <t>Specifična moč
ventilatorja P</t>
    </r>
    <r>
      <rPr>
        <b/>
        <sz val="9"/>
        <color theme="1"/>
        <rFont val="Arial"/>
        <family val="2"/>
        <charset val="238"/>
      </rPr>
      <t>SFP</t>
    </r>
  </si>
  <si>
    <t>Class</t>
  </si>
  <si>
    <t>nie 1:1 min [%]</t>
  </si>
  <si>
    <t>C.1</t>
  </si>
  <si>
    <t>Dovodni ventilator</t>
  </si>
  <si>
    <t>Skladen s PURES?</t>
  </si>
  <si>
    <t>H1</t>
  </si>
  <si>
    <t>≥</t>
  </si>
  <si>
    <t>EN 16798-3:2025; Table 17</t>
  </si>
  <si>
    <t>Dodatna stopnja filtra</t>
  </si>
  <si>
    <t>H2</t>
  </si>
  <si>
    <t>Dodaten HEPA filter</t>
  </si>
  <si>
    <t>H3</t>
  </si>
  <si>
    <t>Dodaten EPA filter</t>
  </si>
  <si>
    <t>H4</t>
  </si>
  <si>
    <t>Dodaten plinski filter</t>
  </si>
  <si>
    <t>H5</t>
  </si>
  <si>
    <t>Razred vračanja toplote H2 ali boljše</t>
  </si>
  <si>
    <t>C.2</t>
  </si>
  <si>
    <t>Odvodni ventilator</t>
  </si>
  <si>
    <t>Učinkovitost
elektro motorjev</t>
  </si>
  <si>
    <t>Učinkovitost elektro
motorjev</t>
  </si>
  <si>
    <t>IEC 60034-30-1</t>
  </si>
  <si>
    <t>Ali je izpolnjena minimalna zahteva po
Direktiva 2009/125/ES + Uredba (EU) 2019/1781?</t>
  </si>
  <si>
    <t>Minimalna zahteva EI3!</t>
  </si>
  <si>
    <t>D.1</t>
  </si>
  <si>
    <t>IE1</t>
  </si>
  <si>
    <t>IE2</t>
  </si>
  <si>
    <t>IE3</t>
  </si>
  <si>
    <t>IE4</t>
  </si>
  <si>
    <t>IE5</t>
  </si>
  <si>
    <t>D.2</t>
  </si>
  <si>
    <t>Regulacija glede na tlak v omrežju</t>
  </si>
  <si>
    <t>E</t>
  </si>
  <si>
    <t>Prilagajanje sistemu
obremenitev</t>
  </si>
  <si>
    <t>VFD</t>
  </si>
  <si>
    <t>E.1</t>
  </si>
  <si>
    <t>EC</t>
  </si>
  <si>
    <t>Freq.</t>
  </si>
  <si>
    <t>Brez</t>
  </si>
  <si>
    <t>E.2</t>
  </si>
  <si>
    <t>Ponastavitev tlaka</t>
  </si>
  <si>
    <t>F</t>
  </si>
  <si>
    <t>Ponastavitev tlaka
omrežja</t>
  </si>
  <si>
    <t>ASHRAE 90.1 §6.5.4</t>
  </si>
  <si>
    <t>F.1</t>
  </si>
  <si>
    <t>Konst.</t>
  </si>
  <si>
    <t>Ponast.</t>
  </si>
  <si>
    <t>F.2</t>
  </si>
  <si>
    <t>v [m/s]</t>
  </si>
  <si>
    <t>Hitrosti razred-čelni presek klimata</t>
  </si>
  <si>
    <t>G</t>
  </si>
  <si>
    <t xml:space="preserve">Hitrosatni razred </t>
  </si>
  <si>
    <t>EN 13053 (Tabela 4)</t>
  </si>
  <si>
    <t>G.1</t>
  </si>
  <si>
    <t>Dovodna stran naprave</t>
  </si>
  <si>
    <t>V1</t>
  </si>
  <si>
    <r>
      <rPr>
        <sz val="12"/>
        <color theme="1"/>
        <rFont val="Aptos Narrow"/>
        <family val="2"/>
      </rPr>
      <t>≤</t>
    </r>
    <r>
      <rPr>
        <sz val="12"/>
        <color theme="1"/>
        <rFont val="Calibri"/>
        <family val="2"/>
      </rPr>
      <t>1,6</t>
    </r>
  </si>
  <si>
    <t>V2</t>
  </si>
  <si>
    <t>&gt;1,6-1,8</t>
  </si>
  <si>
    <t>V3</t>
  </si>
  <si>
    <t>&gt;1,8-2</t>
  </si>
  <si>
    <t>V4</t>
  </si>
  <si>
    <t>&gt;2-2,2</t>
  </si>
  <si>
    <t>V5</t>
  </si>
  <si>
    <t>&gt;2,2-2,5</t>
  </si>
  <si>
    <t>Odvodna stran naprave</t>
  </si>
  <si>
    <t>Vgradnja sifona</t>
  </si>
  <si>
    <t>H</t>
  </si>
  <si>
    <t>Vgradnja odtočnega sifona</t>
  </si>
  <si>
    <t>Vgradnja skladna z navodili dobavitelja?</t>
  </si>
  <si>
    <t>H.1</t>
  </si>
  <si>
    <t>Dovodna stran
naprave-hladilnik</t>
  </si>
  <si>
    <t>Podtlačni</t>
  </si>
  <si>
    <t>Nadtlačni</t>
  </si>
  <si>
    <t>Mehanska zapora</t>
  </si>
  <si>
    <t>Odvodna stran
naprave-rekuperator</t>
  </si>
  <si>
    <t>a</t>
  </si>
  <si>
    <t>Kakovost zunanjega zraka</t>
  </si>
  <si>
    <t>SIST EN 16798-3:2025</t>
  </si>
  <si>
    <t>Stari 2017!!</t>
  </si>
  <si>
    <t>b</t>
  </si>
  <si>
    <t>Kakovost dovedenega  zraka</t>
  </si>
  <si>
    <t>3. Zajem in izpuh zraka</t>
  </si>
  <si>
    <t>A. SIST-TP CEN/TR 16798-4:2018</t>
  </si>
  <si>
    <t>Segment/Sklop</t>
  </si>
  <si>
    <t>Kontrolna točka</t>
  </si>
  <si>
    <t>Zahteve / parametri</t>
  </si>
  <si>
    <t>Standard / Pravilnik</t>
  </si>
  <si>
    <t>Razdalja med zajemom in izpuhom zraka</t>
  </si>
  <si>
    <t>Skladnost s standardom</t>
  </si>
  <si>
    <t>Odmik v odvismnosti od kategorija izpuha (EHA/ETA 1 - 4)</t>
  </si>
  <si>
    <t>SIST-TP CEN/TR 16798-4:2018 - Energy performance of buildings - Ventilation for buildings - Part 4: Interpretation of the requirements in EN 16798- 3 - For non-residential buildings - Performance requirements for ventilation and room-conditioning systems (Modules M5-1, M5-4)</t>
  </si>
  <si>
    <t>Pretok zraka</t>
  </si>
  <si>
    <t>Odgovor DA</t>
  </si>
  <si>
    <t>Odgovor NE</t>
  </si>
  <si>
    <t>Opombe / Vnos</t>
  </si>
  <si>
    <t>&gt; 0,5m3/s</t>
  </si>
  <si>
    <t>Ali je odmik zajema in izpuha skladna z min. zahtevami iz standarda (slika 1)?</t>
  </si>
  <si>
    <t>B. 1 ASHRAE 62.1</t>
  </si>
  <si>
    <t>Minimalna razdalja med zajemom in izpuhom zraka</t>
  </si>
  <si>
    <t>Odmik v odvismnosti od kategorija izpuha (Class  2 - 4)</t>
  </si>
  <si>
    <t>ANSI/ASHRAE Standard 62.1-2022 - Ventilation for Acceptable In-door Air Quality</t>
  </si>
  <si>
    <t>Ali je odmik zajema in izpuha skladna z min. zahtevami iz standarda (Tabela 5.1)?</t>
  </si>
  <si>
    <t>B.2 NORMATIV DODATEK B</t>
  </si>
  <si>
    <t>Za natančnejše definiranje odvodni zrak razreda 3 in 4 se uporabi Normativ dodatek B - ASHRAE 62-1</t>
  </si>
  <si>
    <t>Odmik v odvismnosti od kategorija izpuha (Class  3 - 4), hladilni stolpi, zgorevalni produkti.</t>
  </si>
  <si>
    <t>Ali je odmik zajema in izpuha skladna z min. zahtevami iz standarda (APENDIX B.2-ASHRAE 62-1)?</t>
  </si>
  <si>
    <t>3. Prezračevalni kanali</t>
  </si>
  <si>
    <t>Poc</t>
  </si>
  <si>
    <t>Niro</t>
  </si>
  <si>
    <t>Prezračevalni kanali - pravokotni</t>
  </si>
  <si>
    <t>Pocinkana pločevina/nerjavna pločevina</t>
  </si>
  <si>
    <t>SIST EN 1505:1997; Ventilation for buildings - Sheet metal air ducts and fittings with rectangular cross section - Dimensions</t>
  </si>
  <si>
    <t>Je kanalsko omrežje skladno s standardom?</t>
  </si>
  <si>
    <t>SUP - Kanali za vtočni zrak</t>
  </si>
  <si>
    <t>Predpisana tesnost</t>
  </si>
  <si>
    <t>Razred tesnosti [m^3xs^-1xm^2]</t>
  </si>
  <si>
    <t>Relativni statični tlak [Pa]</t>
  </si>
  <si>
    <t>SIST EN 1507:2006; Ventilation for buildings - Sheet metal air ducts with rectangular section - Requirements for strength and leakage</t>
  </si>
  <si>
    <t>Ali kanalsko omrežje ustreza predpisanemu tesnostnemu razredu?</t>
  </si>
  <si>
    <t>Negativni</t>
  </si>
  <si>
    <t>Pozitivni v tlačnem razredu</t>
  </si>
  <si>
    <t>Tlačni razred</t>
  </si>
  <si>
    <r>
      <rPr>
        <b/>
        <i/>
        <sz val="11"/>
        <color theme="1"/>
        <rFont val="Calibri"/>
        <family val="2"/>
        <charset val="238"/>
        <scheme val="minor"/>
      </rPr>
      <t>A</t>
    </r>
    <r>
      <rPr>
        <i/>
        <sz val="11"/>
        <color theme="1"/>
        <rFont val="Calibri"/>
        <family val="2"/>
        <charset val="238"/>
        <scheme val="minor"/>
      </rPr>
      <t xml:space="preserve"> 0,027xptest^0,65x10^-3</t>
    </r>
  </si>
  <si>
    <r>
      <rPr>
        <b/>
        <i/>
        <sz val="11"/>
        <color theme="1"/>
        <rFont val="Calibri"/>
        <family val="2"/>
        <charset val="238"/>
        <scheme val="minor"/>
      </rPr>
      <t>B</t>
    </r>
    <r>
      <rPr>
        <i/>
        <sz val="11"/>
        <color theme="1"/>
        <rFont val="Calibri"/>
        <family val="2"/>
        <charset val="238"/>
        <scheme val="minor"/>
      </rPr>
      <t xml:space="preserve"> 0,009xptest^0,65x10^-3</t>
    </r>
  </si>
  <si>
    <r>
      <rPr>
        <b/>
        <i/>
        <sz val="11"/>
        <color theme="1"/>
        <rFont val="Calibri"/>
        <family val="2"/>
        <charset val="238"/>
        <scheme val="minor"/>
      </rPr>
      <t>C</t>
    </r>
    <r>
      <rPr>
        <i/>
        <sz val="11"/>
        <color theme="1"/>
        <rFont val="Calibri"/>
        <family val="2"/>
        <charset val="238"/>
        <scheme val="minor"/>
      </rPr>
      <t xml:space="preserve"> 0,003xptest^0,65x10^-3</t>
    </r>
  </si>
  <si>
    <r>
      <rPr>
        <b/>
        <i/>
        <sz val="11"/>
        <color theme="1"/>
        <rFont val="Calibri"/>
        <family val="2"/>
        <charset val="238"/>
        <scheme val="minor"/>
      </rPr>
      <t>D</t>
    </r>
    <r>
      <rPr>
        <i/>
        <sz val="11"/>
        <color theme="1"/>
        <rFont val="Calibri"/>
        <family val="2"/>
        <charset val="238"/>
        <scheme val="minor"/>
      </rPr>
      <t xml:space="preserve"> 0,001xptest^0,65x10^-3</t>
    </r>
  </si>
  <si>
    <t>Prezračevalni kanali - okrogli</t>
  </si>
  <si>
    <t>SIST EN 1507:2006; Ventilation for buildings - Sheet metal air ducts and fittings with circular cross-section - Dimensions</t>
  </si>
  <si>
    <t>Statični tlak [Pa]</t>
  </si>
  <si>
    <t>SIST EN 12237:2003; Ventilation for buildings - Ductwork - Strength and leakage of circular sheet metal ducts</t>
  </si>
  <si>
    <t>Pozitivni</t>
  </si>
  <si>
    <t>ETA - Kanali za odvodni zrak</t>
  </si>
  <si>
    <t>EHA - Kanali za odpadni zrak</t>
  </si>
  <si>
    <t>ODA - Kanali za zunanji zrak</t>
  </si>
  <si>
    <t>Debelina izolacije</t>
  </si>
  <si>
    <t>Izolacija kanalov</t>
  </si>
  <si>
    <t>Skladnost z načrtom</t>
  </si>
  <si>
    <t xml:space="preserve">Izolacija iz umetne gume </t>
  </si>
  <si>
    <t>6mm</t>
  </si>
  <si>
    <t>9mm</t>
  </si>
  <si>
    <t>13mm</t>
  </si>
  <si>
    <t>19mm</t>
  </si>
  <si>
    <t>24mm</t>
  </si>
  <si>
    <t>40mm</t>
  </si>
  <si>
    <t>Vtočni zrak SUP</t>
  </si>
  <si>
    <t>Kanalsko omrežje toplotno in protikondenčno izolirano</t>
  </si>
  <si>
    <t>Je kanalsko omrežje ustrezno izolirano?</t>
  </si>
  <si>
    <t>Odtočni zrak ETA</t>
  </si>
  <si>
    <t>Odpadni zrak EHA</t>
  </si>
  <si>
    <t>Zunanji zrak ODA</t>
  </si>
  <si>
    <t>Klasifikacija tesnosti zapornih žaluzij/loput</t>
  </si>
  <si>
    <t>Razred tesnosti žaluzij [lxs^-1xm^2]</t>
  </si>
  <si>
    <t>SIST EN 1751:2024; Ventilation for buildings - Air terminal devices - Aerodynamic testing of damper and valves</t>
  </si>
  <si>
    <t>Ali žaluzija/loputa ustreza predpisanemu razredu tesnosti žaluzij lamele?</t>
  </si>
  <si>
    <t>Klasifikacija tesnosti ohišij žaluzij/loput</t>
  </si>
  <si>
    <t>Razred tesnosti ohišja [lxs^-1xm^2]</t>
  </si>
  <si>
    <t>SIST EN 1751:2024; Ventilation for
buildings - Air terminal devices - Aerodynamic testing of damper and valves</t>
  </si>
  <si>
    <t>Ali žaluzija/loputa ustreza predpisanemu razredu tesnosti ohišja?</t>
  </si>
  <si>
    <t>nizek tlak</t>
  </si>
  <si>
    <t>srednji tlak</t>
  </si>
  <si>
    <t>visok tlak</t>
  </si>
  <si>
    <t>-630Pa</t>
  </si>
  <si>
    <t>-1600Pa</t>
  </si>
  <si>
    <t>-5000Pa</t>
  </si>
  <si>
    <t>PPs</t>
  </si>
  <si>
    <t>PPs-el</t>
  </si>
  <si>
    <t>Prezračevalni kanali
PPS/PPs-el</t>
  </si>
  <si>
    <t>DIN 4741-1; Ventilation plants; polypropylene (PP) pipes; calculation of the minimum wall thickness; DIN 4741-2; Ventilation plant; type 1 polypropylene (PP) uptakes; pipe fittings, bends; minimum wall thicknesses</t>
  </si>
  <si>
    <t>5. MERILA ZA NAČRTOVANJE PREZRAČEVANJA STAVBE</t>
  </si>
  <si>
    <t>Sistem prezračevanja</t>
  </si>
  <si>
    <t>Skupni vstop zunanjega
zraka v stavbo (ODA) [m3/h]</t>
  </si>
  <si>
    <t>Skupni odvod izpušnega
zraka iz stavbe (EHA) [m3/h]</t>
  </si>
  <si>
    <t>Potrebno čiščenje
zunanjega zraka
(ASHRAE 62.1-razdelek 6.1.4.)</t>
  </si>
  <si>
    <t>Točka rosišča notranjega
zraka (ASHRAE 62.1-razdelek 5.10)</t>
  </si>
  <si>
    <t>Uravnoteženje zraka
(ASHRAE 62.1-razdelek 5.1.3)</t>
  </si>
  <si>
    <t>Trdni delci
PM</t>
  </si>
  <si>
    <t>Ozon</t>
  </si>
  <si>
    <t>Najvišja zunanja točka
rosišča pri pogojih za razvlaževanje [°C]</t>
  </si>
  <si>
    <t>Izračunana točka rosišča
prostora pri projektnih zunanjih pogojih [°C]</t>
  </si>
  <si>
    <t>Potrebno čiščenje
zunanjega zraka (EN 16798-3:2025 - Tabela 8)</t>
  </si>
  <si>
    <t>Točka rosišča notranjega zraka</t>
  </si>
  <si>
    <t>Uravnoteženje zraka</t>
  </si>
  <si>
    <t>Trdni delci PM</t>
  </si>
  <si>
    <t>Na podlagi plinov</t>
  </si>
  <si>
    <t>Najvišja zunanja točka rosišča pri pogojih za razvlaževanje [°C]</t>
  </si>
  <si>
    <t>Izračunana točka rosišča prostora pri projektnih zunanjih pogojih [°C]</t>
  </si>
  <si>
    <t>6. MERILA ZA NAČRTOVANJE PREZRAČEVANJA PROSTOROV</t>
  </si>
  <si>
    <t>Identifikacija
prostora</t>
  </si>
  <si>
    <t>Tip prostora
(ASHRAE 62.1 - Tabela 6.1)</t>
  </si>
  <si>
    <t>Gostota zasedenosti
(ljudi/m2)</t>
  </si>
  <si>
    <t>Pretok zraka na osebo
(m3/h)-(ASHRAE 62.1-Tabela 6.1)</t>
  </si>
  <si>
    <t>Pretok zraka na površino prostora
(m3/h/m2)-(ASHRAE 62.1-Tabela 6.1)</t>
  </si>
  <si>
    <t>Učinkovitost porazdelitve zraka
Ez-(ASHRAE 62.1-Tabela 6.4)</t>
  </si>
  <si>
    <t>Učinkovitost prezračevanja sistema
-(ASHRAE 62.1-Poglavje 6.2.5)</t>
  </si>
  <si>
    <t>Razred kakovosti zraka
-(ASHRAE 62.1-Tabela 6.1 ali 6.3)</t>
  </si>
  <si>
    <t>Ali ustreza
predpisanemu standardu?</t>
  </si>
  <si>
    <t>Kategorija prostora po
EN 16798-1 (Table B.1)</t>
  </si>
  <si>
    <t>Tip prostora</t>
  </si>
  <si>
    <t>Pretok zraka na osebo
(m3/h)-(EN 16798-1-Table B.6)        [l/s/os]</t>
  </si>
  <si>
    <t>Pretok zraka na površino prostora)
-(EN 16798-1 - Table B.7)                   [l/s/m2]</t>
  </si>
  <si>
    <t>Razred kakovosti dovedenega zraka
-(SIST EN 16798-3-Tabela 10)</t>
  </si>
  <si>
    <t>I</t>
  </si>
  <si>
    <t>II</t>
  </si>
  <si>
    <t>III</t>
  </si>
  <si>
    <t>IV</t>
  </si>
  <si>
    <t>Kontrolno Vprašanje</t>
  </si>
  <si>
    <t>Toplotne obremenitve in izračuni</t>
  </si>
  <si>
    <t>izračun toplotnih izgub po SIST EN 12831-1</t>
  </si>
  <si>
    <t>Je bil opravljen izračun toplotnih izgub po SIST EN 12831-1 ali ustreznem ASHRAE standardu?</t>
  </si>
  <si>
    <t>izračun toplotnih dobitkov po VDI 2078</t>
  </si>
  <si>
    <t>Je bil opravljen izračun toplotnih dobitkov po VDI 2078?</t>
  </si>
  <si>
    <t>izračun toplotnih dobitkov po ASHRAE Handbook</t>
  </si>
  <si>
    <t>Je bil opravljen izračun toplotnih dobitkov po ASHRAE Handbook – Fundamentals?</t>
  </si>
  <si>
    <t>Je izdelana toplotna bilanca za ogrevanje in hlajenje?</t>
  </si>
  <si>
    <t>So vsi prostori (vključno s pomožnimi in tehničnimi) zajeti v izračunu?</t>
  </si>
  <si>
    <t>SIST EN 12831-1</t>
  </si>
  <si>
    <t>So upoštevani realni robni pogoji  zunanje projektne temperature?</t>
  </si>
  <si>
    <t>So upoštevani realni robni pogoji notranje temperature?</t>
  </si>
  <si>
    <t>PURES</t>
  </si>
  <si>
    <t>So podatki o toplotni prevodnosti gradbenih konstrukcij skladni s PURES-om?</t>
  </si>
  <si>
    <t>Je vključen vpliv toplotnih mostov?</t>
  </si>
  <si>
    <t>VDI2078/ASHRAE</t>
  </si>
  <si>
    <t>Je vključen vpliv zasteklitev?</t>
  </si>
  <si>
    <t>Je vključen vpliv senčenja?</t>
  </si>
  <si>
    <t>Je bil vpliv prezračevanja upoštevan v izračunih?</t>
  </si>
  <si>
    <t>Je bil vpliv infiltracije upoštevan v izračunih?</t>
  </si>
  <si>
    <t>So notranji toplotni viri (osebe, razsvetljava, oprema) pravilno upoštevani?</t>
  </si>
  <si>
    <t>Je preverjena skladnost rezultatov z energijskim konceptom objekta?</t>
  </si>
  <si>
    <t>So rezultati uporabljeni za dimenzioniranje naprav in sistemov?</t>
  </si>
  <si>
    <t>Je bil izveden kontrolni pregled izračunov?</t>
  </si>
  <si>
    <t>Je v projektu navedeno, kateri programski paket je bil uporabljen?</t>
  </si>
  <si>
    <t>Izbor vira toplote in hladu</t>
  </si>
  <si>
    <t>Ali je izbran vir toplote skladen z občinskimi odloki?</t>
  </si>
  <si>
    <t>Ali je izbran vir toplote na osnovi energetskih analiz in potreb objekta?</t>
  </si>
  <si>
    <t>Ali je določen temperaturni režim sistema?</t>
  </si>
  <si>
    <t>Je v projektu predviden 2-cevni sistem glede na zahteve ogrevanja in hlajenja?</t>
  </si>
  <si>
    <t>Je v projektu predviden 4-cevni sistem glede na zahteve ogrevanja in hlajenja?</t>
  </si>
  <si>
    <t>So vsi viri toplote skladni s PURES zahtevami?</t>
  </si>
  <si>
    <t>Je vir hladu ustrezno dimenzioniran glede na projektno obremenitev?</t>
  </si>
  <si>
    <t>Je predvidena redundanca v primeru izpada glavnega vira ogrevanja?</t>
  </si>
  <si>
    <t>Je predvidena redundanca v primeru izpada glavnega vira hlajenja?</t>
  </si>
  <si>
    <t>Je omogočeno merjenje in regulacija delovanja virov toplote/hladu?</t>
  </si>
  <si>
    <t>Je preverjena kompatibilnost vira toplote z drugimi sistemi (prezračevanje, STV)?</t>
  </si>
  <si>
    <t>Je pri načrtovanju upoštevana minimalna količina vode v obtoku za stabilno delovanje toplotne črpalke?</t>
  </si>
  <si>
    <t>Je v sistemu predviden zalogovnik toplote glede na režim delovanja toplotne črpalke?</t>
  </si>
  <si>
    <t>Je v sistemu predviden zalogovnik hladu glede na režim delovanja toplotne črpalke?</t>
  </si>
  <si>
    <t>Je toplotna črpalka reverzibilna ogrevanje/hlajenje?</t>
  </si>
  <si>
    <t>Je toplotna črpalka multifunkcijska ogrevanje, hlajenje in priprava STV?</t>
  </si>
  <si>
    <t>Je predvideno izkoriščanje odpadne toplote iz hladilnega procesa?</t>
  </si>
  <si>
    <t>Je predvideno izkoriščanje odpadne toplote iz prezračevalnega sistema?</t>
  </si>
  <si>
    <t>Je predvideno izkoriščanje odpadne toplote iz tehničnih sistemov?</t>
  </si>
  <si>
    <t>Je predvideno zaporedno ali paralelno delovanje več toplotnih črpalk glede na režim delovanja?</t>
  </si>
  <si>
    <t>Je za vse vire toplote zagotovljen ustrezen prostor za servisiranje in dostop do naprav?</t>
  </si>
  <si>
    <t>Je za vse vire hladu zagotovljen ustrezen prostor za servisiranje in dostop do naprav?</t>
  </si>
  <si>
    <t>So hladilni agregati in klimatske naprave pravilno dimenzionirani?</t>
  </si>
  <si>
    <t>Uredba (EU) 2024/573</t>
  </si>
  <si>
    <t>So hladiva skladna z Uredbo (EU) 2024/573 in ASHRAE 34?</t>
  </si>
  <si>
    <t>Je upoštevano okoljsko tveganje glede uporabljenega hladiva (GWP)?</t>
  </si>
  <si>
    <t>Je zagotovljeno ustrezno odvajanje kondenza iz hladilnih naprav?</t>
  </si>
  <si>
    <t>So zagotovljeni servisni odmiki in dostopi do naprav?</t>
  </si>
  <si>
    <t>So predvideni senzorji za nadzor tlaka in temperature hladiva?</t>
  </si>
  <si>
    <t>Je sistem zaščiten proti zmrzovanju (senzorji, zaščitni ventili, grelni kabli)?</t>
  </si>
  <si>
    <t>Distribucijski sistemi</t>
  </si>
  <si>
    <t>Je v načrtu upoštevana vrsta prenosnega medija voda?</t>
  </si>
  <si>
    <t>Je v načrtu upoštevana vrsta prenosnega medija mešanica propilenglikol-voda? V kakšni koncentraciji?</t>
  </si>
  <si>
    <t>Je v načrtu upoštevana vrsta prenosnega medija mešanica etilenglikol-voda? V kakšni koncentraciji?</t>
  </si>
  <si>
    <t>So upoštevani padci tlakov skozi armature, ventile za hidravlično uravnoteženje in prenosnike?</t>
  </si>
  <si>
    <t>Je izdelan hidravlični izračun sistema?</t>
  </si>
  <si>
    <t>So črpalke izbrane glede na vrsto prenosnega medija in preračunane padce tlaka?</t>
  </si>
  <si>
    <t>So cevovodi dimenzionirani glede na pretoke in tlačne izgube?</t>
  </si>
  <si>
    <t>EN ISO 20560-1:2020</t>
  </si>
  <si>
    <t>Ali so vsi cevovodi jasno označeni po sistemih?</t>
  </si>
  <si>
    <t>EN 10255 ali EN 10216-1</t>
  </si>
  <si>
    <t>Ali so za glavne ogrevalne cevovode uporabljene jeklene črne cevi po standardu EN 10255 ali EN 10216-1?</t>
  </si>
  <si>
    <t>EN 10305-3, EN 10311</t>
  </si>
  <si>
    <t>Ali so za glavne ogrevalne cevovode uporabljene cevi iz nelegiranega ogljikovega jekla?</t>
  </si>
  <si>
    <t>Ali so pri hladilnih sistemih uporabljene brezšivne jeklene cevi s korozijsko zaščito?</t>
  </si>
  <si>
    <t>EN 10312, EN 10311</t>
  </si>
  <si>
    <t>Ali so pri hladilnih sistemih uporabljene cevi iz legiranega jekla za hladilniške sisteme?</t>
  </si>
  <si>
    <t>EN 1057, EN 1254-8, EN 12735-1, EN 1254-1 … -7</t>
  </si>
  <si>
    <t>Ali so uporabljene bakrene cevi?</t>
  </si>
  <si>
    <t>Ali so spoji izvedeni skladno tipom cevi (varjeni, prirobnični, press), standardom in nazivnim tlakom sistema?</t>
  </si>
  <si>
    <t>EN ISO 21003</t>
  </si>
  <si>
    <t>Ali so za sekundarne razvode (npr. etažni razvod) uporabljene večslojne Alu-PEX (aluplast) cevi skladne z EN ISO 21003?</t>
  </si>
  <si>
    <t>Ali so spoji načrtovani s stiskalnimi fitingi tipa »press« z O-ring tesnili EPDM?</t>
  </si>
  <si>
    <t>Ali so prehodi med materiali (jeklo → plastika) izvedeni z ustreznimi prehodnimi fitingi?</t>
  </si>
  <si>
    <t>Ali so razdelilci (razdelilni jaški, kolektorji) ustrezno dimenzionirani in postavljeni na dostopnih mestih?</t>
  </si>
  <si>
    <t>Ali so predvideni elementi za odzračevanje in izpust na končnih točkah razvoda?</t>
  </si>
  <si>
    <t>So toplotne in hladilne cevi izolirane skladno s TSG-1-004?</t>
  </si>
  <si>
    <t>ASHRAE 90.1</t>
  </si>
  <si>
    <t>So toplotne in hladilne cevi izolirane skladno s ASHRAE 90.1?</t>
  </si>
  <si>
    <t>Je upoštevana pravilna debelina in tip toplotne izolacije glede na mesto poteka cevovoda?</t>
  </si>
  <si>
    <t>Je izvedba toplotne izolacije usklajena z načrtom požarne varnosti?</t>
  </si>
  <si>
    <t>Je na mestih prebojev upoštevano ustrezno požarno tesnenje glede na material cevi in toplotne izolacije?</t>
  </si>
  <si>
    <t>So nameščeni zaporni, regulacijski in izpustni ventili na ustreznih mestih?</t>
  </si>
  <si>
    <t>Je zagotovljeno dilatiranje cevovodov in nosilcev?</t>
  </si>
  <si>
    <t>Ali so v projektni dokumentaciji predvideni nosilci in obešala v skladu s temperaturnimi raztezki in težo cevi?</t>
  </si>
  <si>
    <t>Ali so predvidene dilatacije cevovodov in kompanzatorji na ustreznih mestih?</t>
  </si>
  <si>
    <t>Ali je načrtovana pravilna smer padcev za odvod zraka in izpust vode iz sistema?</t>
  </si>
  <si>
    <t>Je sistem hidravlično uravnotežen z uporabo ustreznih ventilov, regulatorjev in nastavitev?</t>
  </si>
  <si>
    <t>Ali so označeni vsi pretoki in tlačni padci na regulacijskih elementih?</t>
  </si>
  <si>
    <t>Je usklajena prostorska razporeditev cevovodov z drugimi instalacijami?</t>
  </si>
  <si>
    <t>Varnost, servisni dostopi in vzdrževanje</t>
  </si>
  <si>
    <t>EN 12828</t>
  </si>
  <si>
    <t>So predvidene varnostne armature (ventili, raztezne posode)?</t>
  </si>
  <si>
    <t>EN 14597</t>
  </si>
  <si>
    <t>Je izbran pravilen tlak odpiranja in dimenzija varnostnega ventila glede na delovni tlak in prostornino sistema?</t>
  </si>
  <si>
    <t>Ali je vgrajena membranska ekspanzijska posoda?</t>
  </si>
  <si>
    <t>Ali je ekspanzijska posoda dimenzionirana skladno z EN12828?</t>
  </si>
  <si>
    <t>Ali je ekspanzijska posoda dimenzionirana skladno z drugim nacionalnim predpisom?</t>
  </si>
  <si>
    <t>Ali je predvideno vzdrževanja tlaka s kompresorjem?</t>
  </si>
  <si>
    <t>Ali je predvideno vzdrževanja tlaka s črpalko?</t>
  </si>
  <si>
    <t>Je omogočen dostop do vseh ventilov, filtrov in merilnikov?</t>
  </si>
  <si>
    <t>So zagotovljeni servisni odmiki po navodilih proizvajalcev?</t>
  </si>
  <si>
    <t>Ali je predvideno avtomatsko dopolnjevanje sistema?</t>
  </si>
  <si>
    <t>Je omogočen izpust in polnjenje sistema?</t>
  </si>
  <si>
    <t>So servisni elementi označeni na načrtih?</t>
  </si>
  <si>
    <t>Grelna in hladilna telesa</t>
  </si>
  <si>
    <t>Ali je v objektu predvideno radiatorsko ogrevanje?</t>
  </si>
  <si>
    <t>Ali so predvideni radiatorji v dnevnih prostorih (bivalni prostori, spalnice, pisarne ipd.)?</t>
  </si>
  <si>
    <t>Ali so predvideni kopalniški radiatorji (lestevni) v vseh sanitarnih prostorih?</t>
  </si>
  <si>
    <r>
      <t xml:space="preserve">Ali je v sistemu predvideno </t>
    </r>
    <r>
      <rPr>
        <b/>
        <sz val="11"/>
        <color theme="1"/>
        <rFont val="Calibri"/>
        <family val="2"/>
        <scheme val="minor"/>
      </rPr>
      <t>talno ogrevanje</t>
    </r>
    <r>
      <rPr>
        <sz val="11"/>
        <color theme="1"/>
        <rFont val="Calibri"/>
        <family val="2"/>
        <charset val="238"/>
        <scheme val="minor"/>
      </rPr>
      <t xml:space="preserve"> in ali je jasno določeno območje (npr. kopalnice, hodniki, dnevni prostori)?</t>
    </r>
  </si>
  <si>
    <t>Ali je predvideno stropno ogrevanje ali hlajenje?</t>
  </si>
  <si>
    <t>Ali je predvideno aktiviranje betonske konstrukcije (BKT / BAO – beton core activation) za ogrevanje in/ali hlajenje?</t>
  </si>
  <si>
    <t>Ali je predvideno konvektorsko ogrevanje (talni/parapetni/kasetni/kanalski konvektorji)?</t>
  </si>
  <si>
    <t>Ali so predvideni 2 cevni konvektorji?</t>
  </si>
  <si>
    <t>Ali so predvideni 4 cevni konvektorji?</t>
  </si>
  <si>
    <t>Ali je določeno, kateri sistem ima prednost (npr. radiatorsko ogrevanje + talno ogrevanje)?</t>
  </si>
  <si>
    <t>Ali so vrisani vsi grelni elementi na načrtih tlorisov?</t>
  </si>
  <si>
    <t>Ali je omogočen dostop do ventilov in odzračevalov?</t>
  </si>
  <si>
    <t>Ali so grelna telesa vrisana z realnimi dimenzijami in ustreznimi priključnimi mesti?</t>
  </si>
  <si>
    <t>Ali so konvektorji umeščeni tako, da omogočajo servisni dostop in pravilno kroženje zraka?</t>
  </si>
  <si>
    <t>Ali so določeni pretoki in padci tlaka za posamezno grelno telo?</t>
  </si>
  <si>
    <t>Ali so predvideni termostatski ventili ali regulacijski ventili z možnostjo omejitve pretoka?</t>
  </si>
  <si>
    <t>Ali so za talno ogrevanje določeni razdelilci z mešalno skupino in obtočno črpalko?</t>
  </si>
  <si>
    <t>Ali je preverjeno, da tlak in temperatura medija ustrezata materialu in tipu grelnega telesa?</t>
  </si>
  <si>
    <t>Ali so določena območja, kjer se uporablja stropno hlajenje ali BKT?</t>
  </si>
  <si>
    <t>Ali je preverjeno tveganje za kondenzacijo (račun rosišča, regulacija temperature dovoda)?</t>
  </si>
  <si>
    <t>Ali je predvidena izolacija povratnih vodov in elementov, kjer lahko nastane kondenz?</t>
  </si>
  <si>
    <t>Ali so konvektorji predvideni s posodico za kondenzat in ustreznim odvodom v kanalizacijo?</t>
  </si>
  <si>
    <t>Ali so konvektorji predvideni s črpalko za kondenzat in ustreznim odvodom v kanalizacijo?</t>
  </si>
  <si>
    <t>Regulacija in avtomatika</t>
  </si>
  <si>
    <t>Ali je predvidena regulacija temperature prostora po conah ali po posameznih prostorih?</t>
  </si>
  <si>
    <t>So sobni regulatorji in termostatski ventili pravilno razporejeni?</t>
  </si>
  <si>
    <t>Ali ima talno ogrevanje prostorovne termostate povezane z aktuatorji na razdelilcu?</t>
  </si>
  <si>
    <t>Je zagotovljeno časovno in temperaturno programiranje delovanja sistema?</t>
  </si>
  <si>
    <t>Je sistem avtomatike integriran z BMS ali SCADA?</t>
  </si>
  <si>
    <t>So predvideni senzorji temperature, tlaka in pretoka na ključnih mestih?</t>
  </si>
  <si>
    <t>Je regulacija usklajena s prezračevanjem sistemom?</t>
  </si>
  <si>
    <t>Priprava sanitarne tople vode</t>
  </si>
  <si>
    <t>Je sistem STV ločen od ogrevalnega sistema?</t>
  </si>
  <si>
    <t>Je zagotovljena zadostna moč grelnika za predvideno porabo?</t>
  </si>
  <si>
    <t>Ali je moč grelnika upoštevana v toplotni bilanci?</t>
  </si>
  <si>
    <t>SIST EN 806-2:2005</t>
  </si>
  <si>
    <t>So upoštevane zahteve za preprečevanje legionel (≥60 °C)?</t>
  </si>
  <si>
    <t>Je priprava sanitarne tople vode izvedena z izkoriščanjem odpadne toplote iz hladilnega sistema?</t>
  </si>
  <si>
    <t>Je priprava sanitarne tople vode izvedena z izkoriščanjem odpadne toplote iz tehnološkega procesa?</t>
  </si>
  <si>
    <t>Je omogočen servisni dostop do grelnikov in armatur?</t>
  </si>
  <si>
    <t>Integracija s prezračevanjem in drugimi sistemi</t>
  </si>
  <si>
    <t>Je regulacija temperature med sistemi usklajena?</t>
  </si>
  <si>
    <t>So prostorske nastavitve temperature in pretoka usklajene?</t>
  </si>
  <si>
    <t>Je omogočen skupni nadzorni sistem za vse naprave (BMS)?</t>
  </si>
  <si>
    <t>Hrup, vibracije in akustika</t>
  </si>
  <si>
    <t>So naprave postavljene na proti-vibracijske podstavke?</t>
  </si>
  <si>
    <t>So cevovodi in kanali opremljeni z dušilci vibracij?</t>
  </si>
  <si>
    <t xml:space="preserve"> SIST EN ISO 16032/ASHRAE </t>
  </si>
  <si>
    <t>Je preverjena raven hrupa po SIST EN ISO 16032 in ASHRAE Guidelines?</t>
  </si>
  <si>
    <t>So viri hrupa nameščeni v tehnične prostore?</t>
  </si>
  <si>
    <t>Koordinacija z arhitekturo, elektro in gradbeno stroko</t>
  </si>
  <si>
    <t>So preboji in odprtine usklajeni z arhitekturo in gradbeništvom?</t>
  </si>
  <si>
    <t>So trase cevi in kanalov usklajene z elektro instalacijami?</t>
  </si>
  <si>
    <t>Je zagotovljena zadostna višina za montažo?</t>
  </si>
  <si>
    <t>So tehnični prostori pravilno umeščeni glede na vire toplote/hladu?</t>
  </si>
  <si>
    <t>Je projekt usklajen z napajanjem naprav?</t>
  </si>
  <si>
    <t>Uporaba predpisov, standardov in smernic</t>
  </si>
  <si>
    <t>So upoštevani vsi relevantni standardi (SIST EN, ASHRAE, ISO)?</t>
  </si>
  <si>
    <t>Je projekt v skladu z lokalnimi predpisi in smernicami (PURES, TSG-1-004)?</t>
  </si>
  <si>
    <t>So upoštevana navodila proizvajalcev naprav?</t>
  </si>
  <si>
    <t>Je dokumentacija pripravljena glede na fazo projekta (IDZ, PZI, PID)?</t>
  </si>
  <si>
    <t>So vsi izračuni in tehnični listi arhivsko sledljivi?</t>
  </si>
  <si>
    <t>So naprave z visokim energijskim izkoristkom (razred A ali boljši)?</t>
  </si>
  <si>
    <t>Je zagotovljeno merjenje energije po conah ali porabnikih?</t>
  </si>
  <si>
    <t>Je preverjena sezonska učinkovitost (SCOP, SEER, SPF)?</t>
  </si>
  <si>
    <t>So črpalke in ventilatorji skladni z ErP uredbo?</t>
  </si>
  <si>
    <t>PREGLEDNI LIST ZA DOKAZOVANJE  - OGREVANJE IN HLAJENJE</t>
  </si>
  <si>
    <t>Ogrevanje in hlajenje</t>
  </si>
  <si>
    <t>Preglednice na interaktiven način omogočajo vnos in izračun nekaterih bistvenih projektnih podatkov ter ugotavljanje izpolnjevanja navedenih bistvenih zahtev. Način ugotavljanja izpolnjevanja bistvenih zahtev se sicer za posamezna področja nekoliko razlikuje vendar je na splošno izveden z numeričnimi vnosnimi celicami, potrditvenimi celicami (DA/NE, kontrolniki), spustnimi seznami ipd.</t>
  </si>
  <si>
    <t>Preglednice so namenjene tako projektantom kot tudi preglednikom oziroma nadzornikom, predvsem kot pomožno orodje za ugotavljanje nekaterih bistvenih zahtev, vendar ne nadomeščajo ostalih postopkov projektiranja in nadziranja pri gradnji objektov. Predstavljajo prvo verzijo dokumentov in se bodo v prihodnje periodično dopolnjevale in nadgrajevale.</t>
  </si>
  <si>
    <t xml:space="preserve">V dokumentu so predstavljene preglednice, ki za glavna področja strojnih inštalacij in naprav zajemajo seznam bistvenih zahtev in na ta način služijo za potrebe ugotavljanja izpolnjevanja le-teh v procesu načrtovanja in izvedbe stavb.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</si>
</sst>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 %"/>
  </numFmts>
  <fonts count="53"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sz val="12"/>
      <color theme="1"/>
      <name val="Calibri"/>
      <family val="2"/>
      <charset val="238"/>
      <scheme val="minor"/>
    </font>
    <font>
      <sz val="11"/>
      <color theme="1"/>
      <name val="Calibri"/>
      <family val="2"/>
      <scheme val="minor"/>
    </font>
    <font>
      <sz val="11"/>
      <color theme="0" tint="-0.249977111117893"/>
      <name val="Calibri"/>
      <family val="2"/>
      <charset val="238"/>
      <scheme val="minor"/>
    </font>
    <font>
      <u/>
      <sz val="11"/>
      <color theme="10"/>
      <name val="Calibri"/>
      <family val="2"/>
      <charset val="238"/>
      <scheme val="minor"/>
    </font>
    <font>
      <sz val="11"/>
      <color rgb="FF000000"/>
      <name val="Calibri"/>
      <family val="2"/>
      <charset val="238"/>
      <scheme val="minor"/>
    </font>
    <font>
      <sz val="10"/>
      <color theme="1"/>
      <name val="Calibri"/>
      <family val="2"/>
      <charset val="238"/>
      <scheme val="minor"/>
    </font>
    <font>
      <sz val="11"/>
      <name val="Calibri"/>
      <family val="2"/>
      <charset val="238"/>
      <scheme val="minor"/>
    </font>
    <font>
      <sz val="10"/>
      <name val="Calibri"/>
      <family val="2"/>
      <charset val="238"/>
      <scheme val="minor"/>
    </font>
    <font>
      <sz val="11"/>
      <color theme="1"/>
      <name val="Calibri"/>
      <family val="2"/>
      <charset val="238"/>
    </font>
    <font>
      <b/>
      <i/>
      <sz val="12"/>
      <color theme="1"/>
      <name val="Calibri"/>
      <family val="2"/>
      <charset val="238"/>
      <scheme val="minor"/>
    </font>
    <font>
      <sz val="12"/>
      <color theme="1"/>
      <name val="Calibri"/>
      <family val="2"/>
      <scheme val="minor"/>
    </font>
    <font>
      <i/>
      <sz val="12"/>
      <color theme="1"/>
      <name val="Calibri"/>
      <family val="2"/>
      <charset val="238"/>
      <scheme val="minor"/>
    </font>
    <font>
      <b/>
      <sz val="11"/>
      <color theme="1"/>
      <name val="Arial"/>
      <family val="2"/>
      <charset val="238"/>
    </font>
    <font>
      <b/>
      <sz val="11"/>
      <color theme="0"/>
      <name val="Calibri"/>
      <family val="2"/>
      <scheme val="minor"/>
    </font>
    <font>
      <b/>
      <sz val="11"/>
      <color theme="1"/>
      <name val="Calibri"/>
      <family val="2"/>
      <scheme val="minor"/>
    </font>
    <font>
      <b/>
      <sz val="12"/>
      <color theme="1"/>
      <name val="Calibri"/>
      <family val="2"/>
      <scheme val="minor"/>
    </font>
    <font>
      <sz val="11"/>
      <color rgb="FF242424"/>
      <name val="Aptos Narrow"/>
      <family val="2"/>
    </font>
    <font>
      <b/>
      <sz val="12"/>
      <color theme="1"/>
      <name val="Arial"/>
      <family val="2"/>
      <charset val="238"/>
    </font>
    <font>
      <sz val="12"/>
      <color theme="1"/>
      <name val="Arial"/>
      <family val="2"/>
      <charset val="238"/>
    </font>
    <font>
      <sz val="16"/>
      <color theme="1"/>
      <name val="Arial"/>
      <family val="2"/>
      <charset val="238"/>
    </font>
    <font>
      <sz val="12"/>
      <color rgb="FFFFFFFF"/>
      <name val="Arial"/>
      <family val="2"/>
      <charset val="238"/>
    </font>
    <font>
      <i/>
      <sz val="12"/>
      <name val="Arial"/>
      <family val="2"/>
      <charset val="238"/>
    </font>
    <font>
      <b/>
      <sz val="16"/>
      <color theme="1"/>
      <name val="Arial"/>
      <family val="2"/>
      <charset val="238"/>
    </font>
    <font>
      <b/>
      <sz val="18"/>
      <color theme="1"/>
      <name val="Calibri"/>
      <family val="2"/>
      <charset val="238"/>
      <scheme val="minor"/>
    </font>
    <font>
      <u/>
      <sz val="12"/>
      <color theme="1"/>
      <name val="Arial"/>
      <family val="2"/>
      <charset val="238"/>
    </font>
    <font>
      <b/>
      <sz val="14"/>
      <color theme="1"/>
      <name val="Calibri"/>
      <family val="2"/>
      <charset val="238"/>
      <scheme val="minor"/>
    </font>
    <font>
      <b/>
      <i/>
      <sz val="20"/>
      <name val="Arial"/>
      <family val="2"/>
      <charset val="238"/>
    </font>
    <font>
      <u/>
      <sz val="16"/>
      <color theme="1"/>
      <name val="Arial"/>
      <family val="2"/>
      <charset val="238"/>
    </font>
    <font>
      <sz val="9"/>
      <color theme="1"/>
      <name val="Calibri"/>
      <family val="2"/>
      <charset val="238"/>
      <scheme val="minor"/>
    </font>
    <font>
      <b/>
      <sz val="18"/>
      <color theme="1"/>
      <name val="Arial"/>
      <family val="2"/>
      <charset val="238"/>
    </font>
    <font>
      <sz val="11"/>
      <color theme="1"/>
      <name val="Aptos Narrow"/>
      <family val="2"/>
    </font>
    <font>
      <sz val="10"/>
      <color theme="1"/>
      <name val="Arial"/>
      <family val="2"/>
      <charset val="238"/>
    </font>
    <font>
      <b/>
      <sz val="10"/>
      <color theme="1"/>
      <name val="Arial"/>
      <family val="2"/>
      <charset val="238"/>
    </font>
    <font>
      <b/>
      <sz val="9"/>
      <color theme="1"/>
      <name val="Arial"/>
      <family val="2"/>
      <charset val="238"/>
    </font>
    <font>
      <sz val="9"/>
      <color theme="1"/>
      <name val="Arial"/>
      <family val="2"/>
      <charset val="238"/>
    </font>
    <font>
      <i/>
      <sz val="9"/>
      <color theme="1"/>
      <name val="Arial"/>
      <family val="2"/>
      <charset val="238"/>
    </font>
    <font>
      <i/>
      <sz val="11"/>
      <color theme="0" tint="-0.499984740745262"/>
      <name val="Arial"/>
      <family val="2"/>
      <charset val="238"/>
    </font>
    <font>
      <sz val="11"/>
      <color theme="1"/>
      <name val="Arial"/>
      <family val="2"/>
      <charset val="238"/>
    </font>
    <font>
      <sz val="12"/>
      <color theme="1"/>
      <name val="Calibri"/>
      <family val="2"/>
    </font>
    <font>
      <sz val="12"/>
      <color theme="1"/>
      <name val="Aptos Narrow"/>
      <family val="2"/>
    </font>
    <font>
      <b/>
      <sz val="18"/>
      <color theme="1"/>
      <name val="Calibri"/>
      <family val="2"/>
      <scheme val="minor"/>
    </font>
    <font>
      <b/>
      <sz val="20"/>
      <color theme="1"/>
      <name val="Calibri"/>
      <family val="2"/>
      <scheme val="minor"/>
    </font>
    <font>
      <sz val="11"/>
      <color rgb="FFFFFFFF"/>
      <name val="Calibri"/>
      <family val="2"/>
      <scheme val="minor"/>
    </font>
    <font>
      <i/>
      <sz val="11"/>
      <color theme="1"/>
      <name val="Calibri"/>
      <family val="2"/>
      <charset val="238"/>
      <scheme val="minor"/>
    </font>
    <font>
      <b/>
      <i/>
      <sz val="11"/>
      <color theme="1"/>
      <name val="Calibri"/>
      <family val="2"/>
      <charset val="238"/>
      <scheme val="minor"/>
    </font>
    <font>
      <sz val="11"/>
      <color theme="0"/>
      <name val="Calibri"/>
      <family val="2"/>
      <scheme val="minor"/>
    </font>
    <font>
      <sz val="9"/>
      <color rgb="FF494949"/>
      <name val="Courier New"/>
      <family val="3"/>
      <charset val="238"/>
    </font>
    <font>
      <sz val="12"/>
      <color rgb="FFFFFFFF"/>
      <name val="Calibri"/>
      <family val="2"/>
      <scheme val="minor"/>
    </font>
    <font>
      <sz val="11"/>
      <color rgb="FF000000"/>
      <name val="Calibri"/>
      <family val="2"/>
    </font>
  </fonts>
  <fills count="1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92D050"/>
        <bgColor indexed="64"/>
      </patternFill>
    </fill>
    <fill>
      <patternFill patternType="solid">
        <fgColor theme="0" tint="-0.34998626667073579"/>
        <bgColor indexed="64"/>
      </patternFill>
    </fill>
    <fill>
      <patternFill patternType="solid">
        <fgColor rgb="FFFF00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5"/>
        <bgColor theme="5"/>
      </patternFill>
    </fill>
    <fill>
      <patternFill patternType="solid">
        <fgColor theme="0"/>
        <bgColor indexed="64"/>
      </patternFill>
    </fill>
    <fill>
      <patternFill patternType="solid">
        <fgColor theme="2"/>
        <bgColor indexed="64"/>
      </patternFill>
    </fill>
    <fill>
      <patternFill patternType="solid">
        <fgColor theme="0"/>
        <bgColor theme="9"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5" tint="0.39997558519241921"/>
      </bottom>
      <diagonal/>
    </border>
    <border>
      <left/>
      <right/>
      <top style="thin">
        <color theme="4" tint="0.39997558519241921"/>
      </top>
      <bottom style="thin">
        <color theme="5" tint="0.39997558519241921"/>
      </bottom>
      <diagonal/>
    </border>
    <border>
      <left/>
      <right style="thin">
        <color theme="4" tint="0.39997558519241921"/>
      </right>
      <top style="thin">
        <color theme="4" tint="0.39997558519241921"/>
      </top>
      <bottom style="thin">
        <color theme="5" tint="0.39997558519241921"/>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auto="1"/>
      </bottom>
      <diagonal/>
    </border>
    <border>
      <left/>
      <right style="thin">
        <color auto="1"/>
      </right>
      <top/>
      <bottom style="thin">
        <color auto="1"/>
      </bottom>
      <diagonal/>
    </border>
    <border>
      <left style="thin">
        <color indexed="64"/>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indexed="64"/>
      </left>
      <right/>
      <top/>
      <bottom/>
      <diagonal/>
    </border>
    <border>
      <left/>
      <right style="thin">
        <color auto="1"/>
      </right>
      <top/>
      <bottom/>
      <diagonal/>
    </border>
    <border>
      <left/>
      <right style="hair">
        <color auto="1"/>
      </right>
      <top/>
      <bottom style="hair">
        <color auto="1"/>
      </bottom>
      <diagonal/>
    </border>
    <border>
      <left style="hair">
        <color auto="1"/>
      </left>
      <right style="hair">
        <color auto="1"/>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indexed="64"/>
      </bottom>
      <diagonal/>
    </border>
    <border>
      <left/>
      <right/>
      <top style="thin">
        <color theme="4" tint="0.39997558519241921"/>
      </top>
      <bottom/>
      <diagonal/>
    </border>
    <border>
      <left/>
      <right/>
      <top style="thin">
        <color theme="4" tint="0.39997558519241921"/>
      </top>
      <bottom style="thin">
        <color theme="4" tint="0.39997558519241921"/>
      </bottom>
      <diagonal/>
    </border>
    <border>
      <left/>
      <right/>
      <top style="thin">
        <color rgb="FF95B3D7"/>
      </top>
      <bottom/>
      <diagonal/>
    </border>
  </borders>
  <cellStyleXfs count="3">
    <xf numFmtId="0" fontId="0" fillId="0" borderId="0"/>
    <xf numFmtId="0" fontId="5" fillId="0" borderId="0"/>
    <xf numFmtId="0" fontId="7" fillId="0" borderId="0" applyNumberFormat="0" applyFill="0" applyBorder="0" applyAlignment="0" applyProtection="0"/>
  </cellStyleXfs>
  <cellXfs count="442">
    <xf numFmtId="0" fontId="0" fillId="0" borderId="0" xfId="0"/>
    <xf numFmtId="0" fontId="0" fillId="0" borderId="1" xfId="0" applyBorder="1"/>
    <xf numFmtId="0" fontId="3" fillId="0" borderId="0" xfId="1" applyFont="1" applyAlignment="1">
      <alignment horizontal="left"/>
    </xf>
    <xf numFmtId="0" fontId="1" fillId="0" borderId="2" xfId="1" applyFont="1" applyBorder="1"/>
    <xf numFmtId="0" fontId="1" fillId="0" borderId="0" xfId="1" applyFont="1"/>
    <xf numFmtId="0" fontId="4" fillId="0" borderId="0" xfId="1" applyFont="1"/>
    <xf numFmtId="0" fontId="0" fillId="0" borderId="0" xfId="0" applyAlignment="1">
      <alignment vertical="top"/>
    </xf>
    <xf numFmtId="0" fontId="0" fillId="0" borderId="0" xfId="0" quotePrefix="1" applyAlignment="1">
      <alignment vertical="top"/>
    </xf>
    <xf numFmtId="0" fontId="3" fillId="0" borderId="2" xfId="1" applyFont="1" applyBorder="1" applyAlignment="1">
      <alignment vertical="top"/>
    </xf>
    <xf numFmtId="0" fontId="1" fillId="0" borderId="0" xfId="1" applyFont="1" applyAlignment="1">
      <alignment vertical="top"/>
    </xf>
    <xf numFmtId="0" fontId="3" fillId="0" borderId="0" xfId="1" applyFont="1" applyAlignment="1">
      <alignment vertical="top"/>
    </xf>
    <xf numFmtId="0" fontId="4" fillId="0" borderId="0" xfId="1" applyFont="1" applyAlignment="1">
      <alignment vertical="top"/>
    </xf>
    <xf numFmtId="0" fontId="0" fillId="0" borderId="0" xfId="0" applyAlignment="1">
      <alignment vertical="top" wrapText="1"/>
    </xf>
    <xf numFmtId="0" fontId="2" fillId="0" borderId="0" xfId="0" quotePrefix="1" applyFont="1" applyAlignment="1">
      <alignment vertical="top"/>
    </xf>
    <xf numFmtId="0" fontId="0" fillId="2" borderId="0" xfId="0" applyFill="1"/>
    <xf numFmtId="0" fontId="0" fillId="3" borderId="0" xfId="0" applyFill="1"/>
    <xf numFmtId="0" fontId="0" fillId="3" borderId="0" xfId="0" applyFill="1" applyAlignment="1">
      <alignment vertical="top"/>
    </xf>
    <xf numFmtId="0" fontId="0" fillId="2" borderId="0" xfId="0" applyFill="1" applyAlignment="1">
      <alignment vertical="top"/>
    </xf>
    <xf numFmtId="0" fontId="0" fillId="5" borderId="1" xfId="0" applyFill="1" applyBorder="1"/>
    <xf numFmtId="0" fontId="8" fillId="0" borderId="0" xfId="0" applyFont="1"/>
    <xf numFmtId="0" fontId="0" fillId="2" borderId="1" xfId="0" applyFill="1" applyBorder="1"/>
    <xf numFmtId="0" fontId="7" fillId="0" borderId="1" xfId="2" applyBorder="1"/>
    <xf numFmtId="0" fontId="8" fillId="0" borderId="0" xfId="0" quotePrefix="1" applyFont="1"/>
    <xf numFmtId="0" fontId="0" fillId="0" borderId="1" xfId="0" applyBorder="1" applyAlignment="1">
      <alignment horizontal="left" vertical="top"/>
    </xf>
    <xf numFmtId="0" fontId="0" fillId="0" borderId="0" xfId="0" applyAlignment="1">
      <alignment horizontal="left" vertical="top"/>
    </xf>
    <xf numFmtId="0" fontId="0" fillId="6" borderId="1" xfId="0" applyFill="1" applyBorder="1"/>
    <xf numFmtId="0" fontId="9" fillId="3" borderId="0" xfId="0" applyFont="1" applyFill="1"/>
    <xf numFmtId="0" fontId="9" fillId="2" borderId="0" xfId="0" applyFont="1" applyFill="1"/>
    <xf numFmtId="0" fontId="0" fillId="7" borderId="1" xfId="0" applyFill="1" applyBorder="1"/>
    <xf numFmtId="0" fontId="0" fillId="9" borderId="1" xfId="0" applyFill="1" applyBorder="1"/>
    <xf numFmtId="0" fontId="0" fillId="10" borderId="1" xfId="0" applyFill="1" applyBorder="1"/>
    <xf numFmtId="0" fontId="2" fillId="3" borderId="0" xfId="0" applyFont="1" applyFill="1" applyAlignment="1">
      <alignment vertical="top"/>
    </xf>
    <xf numFmtId="0" fontId="3" fillId="8" borderId="0" xfId="0" applyFont="1" applyFill="1" applyAlignment="1">
      <alignment vertical="top"/>
    </xf>
    <xf numFmtId="0" fontId="0" fillId="8" borderId="0" xfId="0" applyFill="1"/>
    <xf numFmtId="0" fontId="9" fillId="8" borderId="0" xfId="0" applyFont="1" applyFill="1"/>
    <xf numFmtId="0" fontId="9" fillId="0" borderId="0" xfId="0" applyFont="1"/>
    <xf numFmtId="0" fontId="0" fillId="0" borderId="1" xfId="0" applyBorder="1" applyAlignment="1">
      <alignment vertical="top" wrapText="1"/>
    </xf>
    <xf numFmtId="0" fontId="9" fillId="0" borderId="0" xfId="0" applyFont="1" applyAlignment="1">
      <alignment wrapText="1"/>
    </xf>
    <xf numFmtId="0" fontId="0" fillId="4" borderId="1" xfId="0" applyFill="1" applyBorder="1"/>
    <xf numFmtId="0" fontId="0" fillId="4" borderId="3" xfId="0" applyFill="1" applyBorder="1" applyAlignment="1" applyProtection="1">
      <alignment vertical="top" wrapText="1"/>
      <protection locked="0"/>
    </xf>
    <xf numFmtId="0" fontId="0" fillId="7" borderId="3" xfId="0" applyFill="1" applyBorder="1" applyAlignment="1" applyProtection="1">
      <alignment vertical="top" wrapText="1"/>
      <protection locked="0"/>
    </xf>
    <xf numFmtId="0" fontId="0" fillId="5" borderId="3" xfId="0" applyFill="1" applyBorder="1" applyProtection="1">
      <protection locked="0"/>
    </xf>
    <xf numFmtId="0" fontId="10" fillId="5" borderId="3" xfId="0" applyFont="1" applyFill="1" applyBorder="1" applyProtection="1">
      <protection locked="0"/>
    </xf>
    <xf numFmtId="0" fontId="3" fillId="3" borderId="0" xfId="0" applyFont="1" applyFill="1" applyAlignment="1">
      <alignment vertical="top" wrapText="1"/>
    </xf>
    <xf numFmtId="0" fontId="11" fillId="3" borderId="0" xfId="0" applyFont="1" applyFill="1" applyAlignment="1">
      <alignment horizontal="right" vertical="top"/>
    </xf>
    <xf numFmtId="0" fontId="11" fillId="2" borderId="0" xfId="0" applyFont="1" applyFill="1" applyAlignment="1">
      <alignment horizontal="right" vertical="top"/>
    </xf>
    <xf numFmtId="0" fontId="3" fillId="8" borderId="0" xfId="0" applyFont="1" applyFill="1" applyAlignment="1">
      <alignment vertical="top" wrapText="1"/>
    </xf>
    <xf numFmtId="0" fontId="11" fillId="8" borderId="0" xfId="0" applyFont="1" applyFill="1" applyAlignment="1">
      <alignment horizontal="right" vertical="top"/>
    </xf>
    <xf numFmtId="0" fontId="0" fillId="8" borderId="0" xfId="0" applyFill="1" applyAlignment="1">
      <alignment vertical="top"/>
    </xf>
    <xf numFmtId="0" fontId="2" fillId="2" borderId="0" xfId="0" applyFont="1" applyFill="1" applyAlignment="1">
      <alignment vertical="top" wrapText="1"/>
    </xf>
    <xf numFmtId="0" fontId="0" fillId="11" borderId="3" xfId="0" applyFill="1" applyBorder="1" applyAlignment="1" applyProtection="1">
      <alignment vertical="top" wrapText="1"/>
      <protection locked="0"/>
    </xf>
    <xf numFmtId="0" fontId="2" fillId="4" borderId="3" xfId="0" applyFont="1" applyFill="1" applyBorder="1" applyAlignment="1" applyProtection="1">
      <alignment vertical="top" wrapText="1"/>
      <protection locked="0"/>
    </xf>
    <xf numFmtId="0" fontId="2" fillId="0" borderId="0" xfId="0" quotePrefix="1" applyFont="1" applyAlignment="1">
      <alignment vertical="top" wrapText="1"/>
    </xf>
    <xf numFmtId="0" fontId="0" fillId="0" borderId="0" xfId="0" quotePrefix="1" applyAlignment="1">
      <alignment vertical="top" wrapText="1"/>
    </xf>
    <xf numFmtId="0" fontId="8" fillId="0" borderId="0" xfId="0" quotePrefix="1" applyFont="1" applyAlignment="1">
      <alignment wrapText="1"/>
    </xf>
    <xf numFmtId="0" fontId="4" fillId="0" borderId="0" xfId="1" applyFont="1" applyAlignment="1">
      <alignment horizontal="left"/>
    </xf>
    <xf numFmtId="0" fontId="0" fillId="8" borderId="0" xfId="0" applyFill="1" applyAlignment="1">
      <alignment vertical="top" wrapText="1"/>
    </xf>
    <xf numFmtId="0" fontId="0" fillId="3" borderId="0" xfId="0" applyFill="1" applyAlignment="1">
      <alignment vertical="top" wrapText="1"/>
    </xf>
    <xf numFmtId="0" fontId="0" fillId="2" borderId="0" xfId="0" applyFill="1" applyAlignment="1">
      <alignment vertical="top" wrapText="1"/>
    </xf>
    <xf numFmtId="0" fontId="11" fillId="0" borderId="0" xfId="0" applyFont="1" applyAlignment="1">
      <alignment horizontal="right" vertical="top"/>
    </xf>
    <xf numFmtId="164" fontId="0" fillId="6" borderId="3" xfId="0" applyNumberFormat="1" applyFill="1" applyBorder="1" applyAlignment="1">
      <alignment vertical="top"/>
    </xf>
    <xf numFmtId="0" fontId="2" fillId="4" borderId="0" xfId="0" applyFont="1" applyFill="1" applyAlignment="1">
      <alignment vertical="top" wrapText="1"/>
    </xf>
    <xf numFmtId="0" fontId="0" fillId="0" borderId="0" xfId="0" applyAlignment="1">
      <alignment horizontal="right" vertical="top"/>
    </xf>
    <xf numFmtId="0" fontId="0" fillId="0" borderId="4" xfId="0" applyBorder="1" applyAlignment="1">
      <alignment vertical="top" wrapText="1"/>
    </xf>
    <xf numFmtId="3" fontId="0" fillId="6" borderId="3" xfId="0" applyNumberFormat="1" applyFill="1" applyBorder="1" applyAlignment="1">
      <alignment vertical="top"/>
    </xf>
    <xf numFmtId="164" fontId="0" fillId="5" borderId="3" xfId="0" applyNumberFormat="1" applyFill="1" applyBorder="1" applyAlignment="1" applyProtection="1">
      <alignment vertical="top"/>
      <protection locked="0"/>
    </xf>
    <xf numFmtId="0" fontId="11" fillId="0" borderId="3" xfId="0" applyFont="1" applyBorder="1" applyAlignment="1" applyProtection="1">
      <alignment horizontal="right" vertical="top"/>
      <protection locked="0"/>
    </xf>
    <xf numFmtId="0" fontId="0" fillId="0" borderId="3" xfId="0" applyBorder="1" applyAlignment="1" applyProtection="1">
      <alignment horizontal="right" vertical="top" wrapText="1"/>
      <protection locked="0"/>
    </xf>
    <xf numFmtId="3" fontId="0" fillId="5" borderId="3" xfId="0" applyNumberFormat="1" applyFill="1" applyBorder="1" applyAlignment="1" applyProtection="1">
      <alignment vertical="top"/>
      <protection locked="0"/>
    </xf>
    <xf numFmtId="164" fontId="11" fillId="0" borderId="1" xfId="0" applyNumberFormat="1" applyFont="1" applyBorder="1" applyAlignment="1">
      <alignment horizontal="right" vertical="top"/>
    </xf>
    <xf numFmtId="0" fontId="6" fillId="0" borderId="0" xfId="0" applyFont="1" applyAlignment="1">
      <alignment horizontal="right" vertical="top"/>
    </xf>
    <xf numFmtId="0" fontId="10" fillId="0" borderId="0" xfId="0" applyFont="1" applyAlignment="1">
      <alignment horizontal="right" vertical="top"/>
    </xf>
    <xf numFmtId="0" fontId="0" fillId="0" borderId="1" xfId="0" applyBorder="1" applyAlignment="1">
      <alignment vertical="top"/>
    </xf>
    <xf numFmtId="0" fontId="9" fillId="0" borderId="0" xfId="0" applyFont="1" applyAlignment="1">
      <alignment horizontal="right" vertical="top"/>
    </xf>
    <xf numFmtId="2" fontId="0" fillId="5" borderId="3" xfId="0" applyNumberFormat="1" applyFill="1" applyBorder="1" applyAlignment="1" applyProtection="1">
      <alignment horizontal="right" vertical="top" wrapText="1"/>
      <protection locked="0"/>
    </xf>
    <xf numFmtId="0" fontId="0" fillId="5" borderId="3" xfId="0" applyFill="1" applyBorder="1" applyAlignment="1" applyProtection="1">
      <alignment horizontal="right" vertical="top" wrapText="1"/>
      <protection locked="0"/>
    </xf>
    <xf numFmtId="0" fontId="2" fillId="0" borderId="0" xfId="1" applyFont="1" applyAlignment="1">
      <alignment horizontal="left"/>
    </xf>
    <xf numFmtId="0" fontId="2" fillId="0" borderId="0" xfId="1" applyFont="1" applyAlignment="1">
      <alignment horizontal="left"/>
    </xf>
    <xf numFmtId="0" fontId="4" fillId="0" borderId="4" xfId="1" applyFont="1" applyBorder="1" applyAlignment="1" applyProtection="1">
      <alignment horizontal="left" wrapText="1"/>
      <protection locked="0"/>
    </xf>
    <xf numFmtId="0" fontId="0" fillId="0" borderId="5" xfId="0" applyBorder="1" applyAlignment="1" applyProtection="1">
      <alignment horizontal="left" wrapText="1"/>
      <protection locked="0"/>
    </xf>
    <xf numFmtId="0" fontId="0" fillId="0" borderId="6" xfId="0" applyBorder="1" applyAlignment="1" applyProtection="1">
      <alignment horizontal="left" wrapText="1"/>
      <protection locked="0"/>
    </xf>
    <xf numFmtId="17" fontId="4" fillId="0" borderId="4" xfId="1" applyNumberFormat="1" applyFont="1" applyBorder="1" applyAlignment="1" applyProtection="1">
      <alignment horizontal="left" wrapText="1"/>
      <protection locked="0"/>
    </xf>
    <xf numFmtId="0" fontId="3" fillId="0" borderId="2" xfId="1" applyFont="1" applyBorder="1"/>
    <xf numFmtId="0" fontId="5" fillId="0" borderId="2" xfId="1" applyBorder="1"/>
    <xf numFmtId="0" fontId="5" fillId="0" borderId="0" xfId="1"/>
    <xf numFmtId="0" fontId="13" fillId="0" borderId="0" xfId="1" applyFont="1"/>
    <xf numFmtId="0" fontId="14" fillId="0" borderId="4" xfId="1" applyFont="1" applyBorder="1" applyAlignment="1">
      <alignment horizontal="left"/>
    </xf>
    <xf numFmtId="0" fontId="14" fillId="0" borderId="5" xfId="1" applyFont="1" applyBorder="1" applyAlignment="1">
      <alignment horizontal="left"/>
    </xf>
    <xf numFmtId="0" fontId="14" fillId="0" borderId="6" xfId="1" applyFont="1" applyBorder="1" applyAlignment="1">
      <alignment horizontal="left"/>
    </xf>
    <xf numFmtId="0" fontId="14" fillId="0" borderId="0" xfId="1" applyFont="1"/>
    <xf numFmtId="0" fontId="15" fillId="0" borderId="0" xfId="1" applyFont="1"/>
    <xf numFmtId="0" fontId="14" fillId="0" borderId="4" xfId="1" applyFont="1" applyBorder="1" applyAlignment="1">
      <alignment horizontal="center"/>
    </xf>
    <xf numFmtId="0" fontId="14" fillId="0" borderId="5" xfId="1" applyFont="1" applyBorder="1" applyAlignment="1">
      <alignment horizontal="center"/>
    </xf>
    <xf numFmtId="0" fontId="14" fillId="0" borderId="6" xfId="1" applyFont="1" applyBorder="1" applyAlignment="1">
      <alignment horizontal="center"/>
    </xf>
    <xf numFmtId="0" fontId="16" fillId="0" borderId="0" xfId="1" applyFont="1" applyAlignment="1">
      <alignment horizontal="left"/>
    </xf>
    <xf numFmtId="0" fontId="17" fillId="12" borderId="7" xfId="1" applyFont="1" applyFill="1" applyBorder="1"/>
    <xf numFmtId="0" fontId="17" fillId="12" borderId="8" xfId="1" applyFont="1" applyFill="1" applyBorder="1" applyAlignment="1">
      <alignment wrapText="1"/>
    </xf>
    <xf numFmtId="0" fontId="17" fillId="12" borderId="8" xfId="1" applyFont="1" applyFill="1" applyBorder="1"/>
    <xf numFmtId="0" fontId="17" fillId="12" borderId="8" xfId="1" applyFont="1" applyFill="1" applyBorder="1" applyAlignment="1">
      <alignment horizontal="center"/>
    </xf>
    <xf numFmtId="0" fontId="17" fillId="12" borderId="9" xfId="1" applyFont="1" applyFill="1" applyBorder="1"/>
    <xf numFmtId="0" fontId="17" fillId="0" borderId="0" xfId="1" applyFont="1" applyAlignment="1">
      <alignment wrapText="1"/>
    </xf>
    <xf numFmtId="0" fontId="17" fillId="0" borderId="0" xfId="1" applyFont="1"/>
    <xf numFmtId="0" fontId="17" fillId="0" borderId="0" xfId="1" applyFont="1" applyAlignment="1">
      <alignment horizontal="center"/>
    </xf>
    <xf numFmtId="0" fontId="18" fillId="0" borderId="0" xfId="1" applyFont="1"/>
    <xf numFmtId="0" fontId="5" fillId="0" borderId="0" xfId="1" applyAlignment="1">
      <alignment wrapText="1"/>
    </xf>
    <xf numFmtId="0" fontId="19" fillId="0" borderId="0" xfId="1" applyFont="1" applyAlignment="1">
      <alignment vertical="center" wrapText="1"/>
    </xf>
    <xf numFmtId="0" fontId="5" fillId="0" borderId="0" xfId="1" applyAlignment="1">
      <alignment vertical="center" wrapText="1"/>
      <extLst>
        <ext xmlns:xfpb="http://schemas.microsoft.com/office/spreadsheetml/2022/featurepropertybag" uri="{C7286773-470A-42A8-94C5-96B5CB345126}">
          <xfpb:xfComplement i="0"/>
        </ext>
      </extLst>
    </xf>
    <xf numFmtId="0" fontId="5" fillId="0" borderId="0" xfId="1" applyAlignment="1">
      <alignment vertical="center" wrapText="1"/>
    </xf>
    <xf numFmtId="0" fontId="20" fillId="0" borderId="0" xfId="1" applyFont="1"/>
    <xf numFmtId="0" fontId="19" fillId="0" borderId="0" xfId="1" applyFont="1" applyAlignment="1">
      <alignment vertical="center"/>
    </xf>
    <xf numFmtId="0" fontId="19" fillId="0" borderId="0" xfId="1" applyFont="1"/>
    <xf numFmtId="0" fontId="5" fillId="0" borderId="0" xfId="1" applyAlignment="1">
      <alignment horizontal="center" vertical="center" wrapText="1"/>
    </xf>
    <xf numFmtId="0" fontId="21" fillId="0" borderId="10" xfId="1" applyFont="1" applyBorder="1" applyAlignment="1">
      <alignment horizontal="left" vertical="center"/>
    </xf>
    <xf numFmtId="0" fontId="5" fillId="0" borderId="0" xfId="1" applyAlignment="1">
      <alignment horizontal="left" vertical="center"/>
    </xf>
    <xf numFmtId="0" fontId="13" fillId="0" borderId="0" xfId="1" applyFont="1" applyAlignment="1">
      <alignment horizontal="left" vertical="center"/>
    </xf>
    <xf numFmtId="0" fontId="4" fillId="0" borderId="1" xfId="1" applyFont="1" applyBorder="1" applyAlignment="1">
      <alignment horizontal="left" vertical="center"/>
    </xf>
    <xf numFmtId="0" fontId="14" fillId="0" borderId="0" xfId="1" applyFont="1" applyAlignment="1">
      <alignment horizontal="left" vertical="center"/>
    </xf>
    <xf numFmtId="0" fontId="14" fillId="0" borderId="1" xfId="1" applyFont="1" applyBorder="1" applyAlignment="1">
      <alignment horizontal="center" vertical="center"/>
    </xf>
    <xf numFmtId="0" fontId="22" fillId="0" borderId="0" xfId="1" applyFont="1" applyAlignment="1">
      <alignment horizontal="left" vertical="center"/>
    </xf>
    <xf numFmtId="0" fontId="16" fillId="0" borderId="0" xfId="1" applyFont="1" applyAlignment="1">
      <alignment horizontal="left" vertical="center"/>
    </xf>
    <xf numFmtId="0" fontId="5" fillId="0" borderId="0" xfId="1" applyAlignment="1">
      <alignment horizontal="center" vertical="center"/>
    </xf>
    <xf numFmtId="0" fontId="16" fillId="0" borderId="10" xfId="1" applyFont="1" applyBorder="1" applyAlignment="1">
      <alignment horizontal="left" vertical="center"/>
    </xf>
    <xf numFmtId="0" fontId="16" fillId="0" borderId="0" xfId="1" applyFont="1" applyAlignment="1">
      <alignment horizontal="center" vertical="center"/>
    </xf>
    <xf numFmtId="0" fontId="14" fillId="13" borderId="1" xfId="1" applyFont="1" applyFill="1" applyBorder="1" applyAlignment="1">
      <alignment horizontal="center" vertical="center"/>
    </xf>
    <xf numFmtId="0" fontId="16" fillId="0" borderId="0" xfId="1" applyFont="1" applyAlignment="1">
      <alignment horizontal="left"/>
    </xf>
    <xf numFmtId="0" fontId="16" fillId="0" borderId="0" xfId="1" applyFont="1" applyAlignment="1">
      <alignment vertical="center"/>
    </xf>
    <xf numFmtId="0" fontId="5" fillId="0" borderId="0" xfId="1" applyAlignment="1">
      <alignment horizontal="center"/>
    </xf>
    <xf numFmtId="0" fontId="22" fillId="0" borderId="1" xfId="1" applyFont="1" applyBorder="1" applyAlignment="1">
      <alignment horizontal="center" vertical="center"/>
    </xf>
    <xf numFmtId="0" fontId="23" fillId="0" borderId="1" xfId="1" applyFont="1" applyBorder="1" applyAlignment="1">
      <alignment horizontal="center" vertical="center" wrapText="1"/>
    </xf>
    <xf numFmtId="0" fontId="22" fillId="0" borderId="1" xfId="1" applyFont="1" applyBorder="1" applyAlignment="1">
      <alignment horizontal="center" vertical="center"/>
    </xf>
    <xf numFmtId="0" fontId="24" fillId="0" borderId="1" xfId="1" applyFont="1" applyBorder="1" applyAlignment="1">
      <alignment vertical="center"/>
      <extLst>
        <ext xmlns:xfpb="http://schemas.microsoft.com/office/spreadsheetml/2022/featurepropertybag" uri="{C7286773-470A-42A8-94C5-96B5CB345126}">
          <xfpb:xfComplement i="0"/>
        </ext>
      </extLst>
    </xf>
    <xf numFmtId="0" fontId="22" fillId="0" borderId="0" xfId="1" applyFont="1"/>
    <xf numFmtId="0" fontId="14" fillId="13" borderId="0" xfId="1" applyFont="1" applyFill="1"/>
    <xf numFmtId="0" fontId="25" fillId="0" borderId="0" xfId="1" applyFont="1" applyAlignment="1">
      <alignment vertical="center" textRotation="45"/>
    </xf>
    <xf numFmtId="0" fontId="21" fillId="0" borderId="11" xfId="1" applyFont="1" applyBorder="1" applyAlignment="1">
      <alignment horizontal="center" vertical="center"/>
    </xf>
    <xf numFmtId="0" fontId="22" fillId="0" borderId="12" xfId="1" applyFont="1" applyBorder="1" applyAlignment="1">
      <alignment horizontal="center" vertical="center"/>
    </xf>
    <xf numFmtId="0" fontId="21" fillId="0" borderId="12" xfId="1" applyFont="1" applyBorder="1" applyAlignment="1">
      <alignment horizontal="center" vertical="center"/>
    </xf>
    <xf numFmtId="0" fontId="22" fillId="0" borderId="6" xfId="1" applyFont="1" applyBorder="1" applyAlignment="1">
      <alignment horizontal="center" vertical="center"/>
    </xf>
    <xf numFmtId="0" fontId="5" fillId="0" borderId="0" xfId="1" applyAlignment="1">
      <alignment horizontal="right" vertical="top"/>
    </xf>
    <xf numFmtId="0" fontId="23" fillId="0" borderId="0" xfId="1" applyFont="1" applyAlignment="1">
      <alignment horizontal="center" vertical="center" wrapText="1"/>
    </xf>
    <xf numFmtId="0" fontId="24" fillId="0" borderId="0" xfId="1" applyFont="1" applyAlignment="1">
      <alignment horizontal="center" vertical="center"/>
      <extLst>
        <ext xmlns:xfpb="http://schemas.microsoft.com/office/spreadsheetml/2022/featurepropertybag" uri="{C7286773-470A-42A8-94C5-96B5CB345126}">
          <xfpb:xfComplement i="0"/>
        </ext>
      </extLst>
    </xf>
    <xf numFmtId="0" fontId="23" fillId="0" borderId="0" xfId="1" applyFont="1" applyAlignment="1">
      <alignment horizontal="center" vertical="center"/>
    </xf>
    <xf numFmtId="0" fontId="22" fillId="0" borderId="10" xfId="1" applyFont="1" applyBorder="1"/>
    <xf numFmtId="0" fontId="5" fillId="0" borderId="10" xfId="1" applyBorder="1"/>
    <xf numFmtId="0" fontId="27" fillId="0" borderId="0" xfId="1" applyFont="1"/>
    <xf numFmtId="0" fontId="28" fillId="0" borderId="0" xfId="1" applyFont="1" applyAlignment="1">
      <alignment vertical="center"/>
    </xf>
    <xf numFmtId="0" fontId="29" fillId="0" borderId="1" xfId="1" applyFont="1" applyBorder="1" applyAlignment="1">
      <alignment horizontal="center" vertical="center"/>
    </xf>
    <xf numFmtId="0" fontId="30" fillId="0" borderId="0" xfId="1" applyFont="1" applyAlignment="1">
      <alignment vertical="top"/>
    </xf>
    <xf numFmtId="0" fontId="31" fillId="0" borderId="0" xfId="1" applyFont="1" applyAlignment="1">
      <alignment vertical="center"/>
    </xf>
    <xf numFmtId="0" fontId="5" fillId="0" borderId="1" xfId="1" applyBorder="1" applyAlignment="1">
      <alignment horizontal="center" vertical="center"/>
    </xf>
    <xf numFmtId="0" fontId="22" fillId="0" borderId="0" xfId="1" applyFont="1" applyAlignment="1">
      <alignment horizontal="center" vertical="center"/>
    </xf>
    <xf numFmtId="0" fontId="5" fillId="0" borderId="0" xfId="1" applyAlignment="1">
      <alignment vertical="center"/>
    </xf>
    <xf numFmtId="0" fontId="5" fillId="0" borderId="1" xfId="1" applyBorder="1" applyAlignment="1">
      <alignment vertical="center"/>
    </xf>
    <xf numFmtId="0" fontId="5" fillId="0" borderId="4" xfId="1" applyBorder="1" applyAlignment="1">
      <alignment horizontal="left" vertical="center"/>
    </xf>
    <xf numFmtId="0" fontId="5" fillId="0" borderId="6" xfId="1" applyBorder="1" applyAlignment="1">
      <alignment horizontal="left" vertical="center"/>
    </xf>
    <xf numFmtId="0" fontId="5" fillId="0" borderId="1" xfId="1" applyBorder="1" applyAlignment="1">
      <alignment horizontal="left" vertical="center"/>
    </xf>
    <xf numFmtId="0" fontId="33" fillId="0" borderId="13" xfId="1" applyFont="1" applyBorder="1" applyAlignment="1">
      <alignment horizontal="left" vertical="center"/>
    </xf>
    <xf numFmtId="0" fontId="16" fillId="0" borderId="13" xfId="1" applyFont="1" applyBorder="1" applyAlignment="1">
      <alignment horizontal="center" vertical="center"/>
    </xf>
    <xf numFmtId="0" fontId="16" fillId="0" borderId="13" xfId="1" applyFont="1" applyBorder="1" applyAlignment="1">
      <alignment horizontal="left" vertical="center"/>
    </xf>
    <xf numFmtId="0" fontId="16" fillId="0" borderId="0" xfId="1" applyFont="1" applyAlignment="1">
      <alignment horizontal="left" vertical="center"/>
    </xf>
    <xf numFmtId="0" fontId="5" fillId="0" borderId="1" xfId="1" quotePrefix="1" applyBorder="1" applyAlignment="1">
      <alignment horizontal="center" vertical="center"/>
    </xf>
    <xf numFmtId="0" fontId="34" fillId="0" borderId="1" xfId="1" applyFont="1" applyBorder="1" applyAlignment="1">
      <alignment vertical="center"/>
    </xf>
    <xf numFmtId="0" fontId="34" fillId="0" borderId="0" xfId="1" applyFont="1" applyAlignment="1">
      <alignment vertical="center"/>
    </xf>
    <xf numFmtId="0" fontId="21" fillId="0" borderId="0" xfId="1" applyFont="1" applyAlignment="1">
      <alignment horizontal="left" vertical="center"/>
    </xf>
    <xf numFmtId="0" fontId="16" fillId="14" borderId="10" xfId="1" applyFont="1" applyFill="1" applyBorder="1" applyAlignment="1">
      <alignment horizontal="center" vertical="center"/>
    </xf>
    <xf numFmtId="0" fontId="22" fillId="0" borderId="13" xfId="1" applyFont="1" applyBorder="1" applyAlignment="1">
      <alignment horizontal="left" vertical="center"/>
    </xf>
    <xf numFmtId="0" fontId="22" fillId="0" borderId="13" xfId="1" applyFont="1" applyBorder="1" applyAlignment="1">
      <alignment horizontal="center" vertical="center"/>
    </xf>
    <xf numFmtId="0" fontId="22" fillId="0" borderId="0" xfId="1" applyFont="1" applyAlignment="1">
      <alignment vertical="center"/>
    </xf>
    <xf numFmtId="0" fontId="5" fillId="0" borderId="4" xfId="1" applyBorder="1" applyAlignment="1">
      <alignment horizontal="left" vertical="center"/>
    </xf>
    <xf numFmtId="0" fontId="5" fillId="0" borderId="5" xfId="1" applyBorder="1" applyAlignment="1">
      <alignment horizontal="left" vertical="center"/>
    </xf>
    <xf numFmtId="0" fontId="5" fillId="0" borderId="6" xfId="1" applyBorder="1" applyAlignment="1">
      <alignment horizontal="left" vertical="center"/>
    </xf>
    <xf numFmtId="0" fontId="21" fillId="0" borderId="1" xfId="1" applyFont="1" applyBorder="1" applyAlignment="1">
      <alignment vertical="center"/>
    </xf>
    <xf numFmtId="0" fontId="14" fillId="0" borderId="0" xfId="1" applyFont="1" applyAlignment="1">
      <alignment horizontal="center" vertical="center"/>
    </xf>
    <xf numFmtId="0" fontId="2" fillId="0" borderId="0" xfId="1" applyFont="1" applyAlignment="1">
      <alignment horizontal="center" vertical="center"/>
    </xf>
    <xf numFmtId="0" fontId="21" fillId="0" borderId="0" xfId="1" applyFont="1" applyAlignment="1">
      <alignment vertical="center"/>
    </xf>
    <xf numFmtId="0" fontId="5" fillId="0" borderId="10" xfId="1" applyBorder="1" applyAlignment="1">
      <alignment horizontal="left" vertical="center"/>
    </xf>
    <xf numFmtId="0" fontId="22" fillId="0" borderId="10" xfId="1" applyFont="1" applyBorder="1" applyAlignment="1">
      <alignment horizontal="left" vertical="center"/>
    </xf>
    <xf numFmtId="0" fontId="22" fillId="0" borderId="10" xfId="1" applyFont="1" applyBorder="1" applyAlignment="1">
      <alignment horizontal="center" vertical="center"/>
    </xf>
    <xf numFmtId="0" fontId="21" fillId="0" borderId="14" xfId="1" applyFont="1" applyBorder="1" applyAlignment="1">
      <alignment horizontal="center" vertical="center"/>
    </xf>
    <xf numFmtId="0" fontId="22" fillId="14" borderId="1" xfId="1" applyFont="1" applyFill="1" applyBorder="1" applyAlignment="1">
      <alignment horizontal="center" vertical="center"/>
    </xf>
    <xf numFmtId="165" fontId="5" fillId="0" borderId="0" xfId="1" applyNumberFormat="1" applyAlignment="1">
      <alignment horizontal="center" vertical="center"/>
    </xf>
    <xf numFmtId="0" fontId="22" fillId="0" borderId="14" xfId="1" applyFont="1" applyBorder="1" applyAlignment="1">
      <alignment horizontal="center" vertical="center"/>
    </xf>
    <xf numFmtId="0" fontId="22" fillId="13" borderId="0" xfId="1" applyFont="1" applyFill="1" applyAlignment="1">
      <alignment horizontal="center" vertical="center"/>
    </xf>
    <xf numFmtId="0" fontId="22" fillId="0" borderId="15" xfId="1" applyFont="1" applyBorder="1" applyAlignment="1">
      <alignment horizontal="left" vertical="center"/>
    </xf>
    <xf numFmtId="0" fontId="22" fillId="0" borderId="16" xfId="1" applyFont="1" applyBorder="1" applyAlignment="1">
      <alignment horizontal="left" vertical="center"/>
    </xf>
    <xf numFmtId="0" fontId="22" fillId="0" borderId="15" xfId="1" applyFont="1" applyBorder="1" applyAlignment="1">
      <alignment horizontal="center" vertical="center"/>
    </xf>
    <xf numFmtId="0" fontId="22" fillId="0" borderId="17" xfId="1" applyFont="1" applyBorder="1" applyAlignment="1">
      <alignment horizontal="left" vertical="center"/>
    </xf>
    <xf numFmtId="0" fontId="22" fillId="0" borderId="17" xfId="1" applyFont="1" applyBorder="1" applyAlignment="1">
      <alignment horizontal="center" vertical="center"/>
    </xf>
    <xf numFmtId="0" fontId="21" fillId="0" borderId="1" xfId="1" applyFont="1" applyBorder="1" applyAlignment="1">
      <alignment vertical="center" wrapText="1"/>
    </xf>
    <xf numFmtId="0" fontId="16" fillId="0" borderId="0" xfId="1" applyFont="1" applyAlignment="1">
      <alignment horizontal="center" vertical="center" wrapText="1"/>
    </xf>
    <xf numFmtId="0" fontId="35" fillId="0" borderId="1" xfId="1" applyFont="1" applyBorder="1" applyAlignment="1">
      <alignment horizontal="center" vertical="center" wrapText="1"/>
    </xf>
    <xf numFmtId="0" fontId="24" fillId="15" borderId="1" xfId="1" applyFont="1" applyFill="1" applyBorder="1" applyAlignment="1">
      <alignment vertical="center"/>
      <extLst>
        <ext xmlns:xfpb="http://schemas.microsoft.com/office/spreadsheetml/2022/featurepropertybag" uri="{C7286773-470A-42A8-94C5-96B5CB345126}">
          <xfpb:xfComplement i="0"/>
        </ext>
      </extLst>
    </xf>
    <xf numFmtId="0" fontId="22" fillId="0" borderId="1" xfId="1" applyFont="1" applyBorder="1" applyAlignment="1">
      <alignment vertical="center"/>
    </xf>
    <xf numFmtId="0" fontId="21" fillId="0" borderId="0" xfId="1" applyFont="1" applyAlignment="1">
      <alignment horizontal="center" vertical="center"/>
    </xf>
    <xf numFmtId="0" fontId="36" fillId="0" borderId="0" xfId="1" applyFont="1" applyAlignment="1">
      <alignment horizontal="center" vertical="center"/>
    </xf>
    <xf numFmtId="166" fontId="22" fillId="14" borderId="1" xfId="1" applyNumberFormat="1" applyFont="1" applyFill="1" applyBorder="1" applyAlignment="1">
      <alignment horizontal="center" vertical="center"/>
    </xf>
    <xf numFmtId="0" fontId="22" fillId="0" borderId="15" xfId="1" applyFont="1" applyBorder="1" applyAlignment="1">
      <alignment horizontal="left"/>
    </xf>
    <xf numFmtId="0" fontId="22" fillId="0" borderId="16" xfId="1" applyFont="1" applyBorder="1" applyAlignment="1">
      <alignment horizontal="left"/>
    </xf>
    <xf numFmtId="0" fontId="22" fillId="0" borderId="15" xfId="1" applyFont="1" applyBorder="1" applyAlignment="1">
      <alignment horizontal="center"/>
    </xf>
    <xf numFmtId="0" fontId="22" fillId="0" borderId="15" xfId="1" applyFont="1" applyBorder="1" applyAlignment="1">
      <alignment horizontal="center" vertical="center" wrapText="1"/>
    </xf>
    <xf numFmtId="0" fontId="22" fillId="0" borderId="17" xfId="1" applyFont="1" applyBorder="1" applyAlignment="1">
      <alignment horizontal="center"/>
    </xf>
    <xf numFmtId="0" fontId="22" fillId="0" borderId="0" xfId="1" applyFont="1" applyAlignment="1">
      <alignment horizontal="center" vertical="center"/>
    </xf>
    <xf numFmtId="0" fontId="22" fillId="0" borderId="10" xfId="1" applyFont="1" applyBorder="1" applyAlignment="1">
      <alignment vertical="center"/>
    </xf>
    <xf numFmtId="0" fontId="21" fillId="0" borderId="10" xfId="1" applyFont="1" applyBorder="1" applyAlignment="1">
      <alignment horizontal="center" vertical="center"/>
    </xf>
    <xf numFmtId="0" fontId="38" fillId="0" borderId="0" xfId="1" applyFont="1" applyAlignment="1">
      <alignment horizontal="center" vertical="center"/>
    </xf>
    <xf numFmtId="0" fontId="38" fillId="0" borderId="0" xfId="1" applyFont="1" applyAlignment="1">
      <alignment horizontal="justify" vertical="center"/>
    </xf>
    <xf numFmtId="0" fontId="34" fillId="0" borderId="1" xfId="1" applyFont="1" applyBorder="1" applyAlignment="1">
      <alignment horizontal="center" vertical="center"/>
    </xf>
    <xf numFmtId="0" fontId="39" fillId="0" borderId="0" xfId="1" applyFont="1" applyAlignment="1">
      <alignment horizontal="center" vertical="center"/>
    </xf>
    <xf numFmtId="0" fontId="22" fillId="0" borderId="17" xfId="1" applyFont="1" applyBorder="1" applyAlignment="1">
      <alignment horizontal="center" wrapText="1"/>
    </xf>
    <xf numFmtId="0" fontId="21" fillId="0" borderId="1" xfId="1" applyFont="1" applyBorder="1" applyAlignment="1">
      <alignment horizontal="center" vertical="center"/>
    </xf>
    <xf numFmtId="0" fontId="2" fillId="0" borderId="0" xfId="1" applyFont="1" applyAlignment="1">
      <alignment vertical="center"/>
    </xf>
    <xf numFmtId="0" fontId="21" fillId="0" borderId="0" xfId="1" applyFont="1" applyAlignment="1">
      <alignment vertical="center" wrapText="1"/>
    </xf>
    <xf numFmtId="0" fontId="40" fillId="0" borderId="0" xfId="1" applyFont="1" applyAlignment="1">
      <alignment horizontal="center" vertical="center"/>
    </xf>
    <xf numFmtId="0" fontId="24" fillId="15" borderId="0" xfId="1" applyFont="1" applyFill="1" applyAlignment="1">
      <alignment vertical="center"/>
      <extLst>
        <ext xmlns:xfpb="http://schemas.microsoft.com/office/spreadsheetml/2022/featurepropertybag" uri="{C7286773-470A-42A8-94C5-96B5CB345126}">
          <xfpb:xfComplement i="0"/>
        </ext>
      </extLst>
    </xf>
    <xf numFmtId="0" fontId="14" fillId="0" borderId="10" xfId="1" applyFont="1" applyBorder="1" applyAlignment="1">
      <alignment horizontal="center" vertical="center"/>
    </xf>
    <xf numFmtId="0" fontId="24" fillId="15" borderId="10" xfId="1" applyFont="1" applyFill="1" applyBorder="1" applyAlignment="1">
      <alignment vertical="center"/>
      <extLst>
        <ext xmlns:xfpb="http://schemas.microsoft.com/office/spreadsheetml/2022/featurepropertybag" uri="{C7286773-470A-42A8-94C5-96B5CB345126}">
          <xfpb:xfComplement i="0"/>
        </ext>
      </extLst>
    </xf>
    <xf numFmtId="0" fontId="22" fillId="15" borderId="0" xfId="1" applyFont="1" applyFill="1" applyAlignment="1">
      <alignment vertical="center"/>
    </xf>
    <xf numFmtId="0" fontId="22" fillId="0" borderId="5" xfId="1" applyFont="1" applyBorder="1" applyAlignment="1">
      <alignment horizontal="center" vertical="center"/>
    </xf>
    <xf numFmtId="0" fontId="14" fillId="0" borderId="5" xfId="1" applyFont="1" applyBorder="1" applyAlignment="1">
      <alignment horizontal="center" vertical="center"/>
    </xf>
    <xf numFmtId="0" fontId="24" fillId="15" borderId="5" xfId="1" applyFont="1" applyFill="1" applyBorder="1" applyAlignment="1">
      <alignment vertical="center"/>
      <extLst>
        <ext xmlns:xfpb="http://schemas.microsoft.com/office/spreadsheetml/2022/featurepropertybag" uri="{C7286773-470A-42A8-94C5-96B5CB345126}">
          <xfpb:xfComplement i="0"/>
        </ext>
      </extLst>
    </xf>
    <xf numFmtId="0" fontId="35" fillId="0" borderId="0" xfId="1" applyFont="1" applyAlignment="1">
      <alignment horizontal="center" vertical="center"/>
    </xf>
    <xf numFmtId="0" fontId="5" fillId="0" borderId="10" xfId="1" applyBorder="1" applyAlignment="1">
      <alignment horizontal="left"/>
    </xf>
    <xf numFmtId="0" fontId="22" fillId="0" borderId="10" xfId="1" applyFont="1" applyBorder="1" applyAlignment="1">
      <alignment horizontal="center"/>
    </xf>
    <xf numFmtId="0" fontId="14" fillId="0" borderId="0" xfId="1" applyFont="1" applyAlignment="1">
      <alignment vertical="center"/>
    </xf>
    <xf numFmtId="0" fontId="41" fillId="0" borderId="13" xfId="1" applyFont="1" applyBorder="1" applyAlignment="1">
      <alignment horizontal="center" vertical="center"/>
    </xf>
    <xf numFmtId="0" fontId="42" fillId="0" borderId="10" xfId="1" applyFont="1" applyBorder="1" applyAlignment="1">
      <alignment horizontal="center" vertical="center"/>
    </xf>
    <xf numFmtId="0" fontId="42" fillId="0" borderId="5" xfId="1" applyFont="1" applyBorder="1" applyAlignment="1">
      <alignment horizontal="center" vertical="center"/>
    </xf>
    <xf numFmtId="0" fontId="22" fillId="0" borderId="13" xfId="1" applyFont="1" applyBorder="1" applyAlignment="1">
      <alignment horizontal="center" vertical="center"/>
    </xf>
    <xf numFmtId="0" fontId="29" fillId="0" borderId="4" xfId="1" applyFont="1" applyBorder="1" applyAlignment="1">
      <alignment horizontal="center" vertical="center"/>
    </xf>
    <xf numFmtId="0" fontId="21" fillId="0" borderId="6" xfId="1" applyFont="1" applyBorder="1" applyAlignment="1">
      <alignment vertical="center"/>
    </xf>
    <xf numFmtId="0" fontId="35" fillId="0" borderId="1" xfId="1" applyFont="1" applyBorder="1" applyAlignment="1">
      <alignment horizontal="center" vertical="center"/>
    </xf>
    <xf numFmtId="0" fontId="22" fillId="0" borderId="10" xfId="1" applyFont="1" applyBorder="1" applyAlignment="1">
      <alignment wrapText="1"/>
    </xf>
    <xf numFmtId="0" fontId="22" fillId="0" borderId="10" xfId="1" applyFont="1" applyBorder="1" applyAlignment="1">
      <alignment horizontal="center"/>
    </xf>
    <xf numFmtId="0" fontId="24" fillId="15" borderId="10" xfId="1" applyFont="1" applyFill="1" applyBorder="1">
      <extLst>
        <ext xmlns:xfpb="http://schemas.microsoft.com/office/spreadsheetml/2022/featurepropertybag" uri="{C7286773-470A-42A8-94C5-96B5CB345126}">
          <xfpb:xfComplement i="0"/>
        </ext>
      </extLst>
    </xf>
    <xf numFmtId="0" fontId="22" fillId="0" borderId="5" xfId="1" applyFont="1" applyBorder="1" applyAlignment="1">
      <alignment horizontal="center" vertical="center"/>
    </xf>
    <xf numFmtId="0" fontId="42" fillId="0" borderId="0" xfId="1" applyFont="1" applyAlignment="1">
      <alignment horizontal="center" vertical="center"/>
    </xf>
    <xf numFmtId="0" fontId="5" fillId="0" borderId="0" xfId="1" applyAlignment="1">
      <alignment horizontal="right" vertical="center"/>
    </xf>
    <xf numFmtId="0" fontId="5" fillId="0" borderId="0" xfId="1" applyAlignment="1">
      <alignment horizontal="justify" vertical="center"/>
    </xf>
    <xf numFmtId="0" fontId="5" fillId="0" borderId="0" xfId="1" quotePrefix="1" applyAlignment="1">
      <alignment horizontal="center" vertical="center"/>
    </xf>
    <xf numFmtId="0" fontId="44" fillId="0" borderId="13" xfId="1" applyFont="1" applyBorder="1" applyAlignment="1">
      <alignment horizontal="left" vertical="top" wrapText="1"/>
    </xf>
    <xf numFmtId="0" fontId="45" fillId="0" borderId="13" xfId="1" applyFont="1" applyBorder="1" applyAlignment="1">
      <alignment wrapText="1"/>
    </xf>
    <xf numFmtId="0" fontId="45" fillId="0" borderId="0" xfId="1" applyFont="1" applyAlignment="1">
      <alignment wrapText="1"/>
    </xf>
    <xf numFmtId="0" fontId="18" fillId="0" borderId="1" xfId="1" applyFont="1" applyBorder="1" applyAlignment="1">
      <alignment horizontal="center" vertical="center" wrapText="1"/>
    </xf>
    <xf numFmtId="0" fontId="18" fillId="0" borderId="0" xfId="1" applyFont="1" applyAlignment="1">
      <alignment horizontal="center" vertical="center" wrapText="1"/>
    </xf>
    <xf numFmtId="0" fontId="18" fillId="0" borderId="18" xfId="1" applyFont="1" applyBorder="1" applyAlignment="1">
      <alignment horizontal="center" vertical="center" wrapText="1"/>
    </xf>
    <xf numFmtId="0" fontId="5" fillId="0" borderId="1" xfId="1" applyBorder="1" applyAlignment="1">
      <alignment horizontal="center" vertical="center" wrapText="1"/>
    </xf>
    <xf numFmtId="0" fontId="46" fillId="0" borderId="1" xfId="1" applyFont="1" applyBorder="1" applyAlignment="1">
      <alignment horizontal="center" vertical="center" wrapText="1"/>
      <extLst>
        <ext xmlns:xfpb="http://schemas.microsoft.com/office/spreadsheetml/2022/featurepropertybag" uri="{C7286773-470A-42A8-94C5-96B5CB345126}">
          <xfpb:xfComplement i="0"/>
        </ext>
      </extLst>
    </xf>
    <xf numFmtId="0" fontId="5" fillId="0" borderId="1" xfId="1" applyBorder="1" applyAlignment="1">
      <alignment horizontal="center" vertical="justify" wrapText="1"/>
    </xf>
    <xf numFmtId="0" fontId="46" fillId="0" borderId="0" xfId="1" applyFont="1" applyAlignment="1">
      <alignment vertical="center" wrapText="1"/>
    </xf>
    <xf numFmtId="0" fontId="5" fillId="0" borderId="0" xfId="1" applyAlignment="1">
      <alignment horizontal="justify" vertical="justify" wrapText="1"/>
    </xf>
    <xf numFmtId="0" fontId="18" fillId="0" borderId="19" xfId="1" applyFont="1" applyBorder="1" applyAlignment="1">
      <alignment horizontal="center" vertical="center" wrapText="1"/>
    </xf>
    <xf numFmtId="0" fontId="46" fillId="0" borderId="1" xfId="1" applyFont="1" applyBorder="1" applyAlignment="1">
      <alignment horizontal="center" vertical="center" wrapText="1"/>
    </xf>
    <xf numFmtId="0" fontId="1" fillId="0" borderId="0" xfId="1" applyFont="1" applyAlignment="1">
      <alignment horizontal="center" vertical="center" wrapText="1"/>
    </xf>
    <xf numFmtId="0" fontId="46" fillId="0" borderId="0" xfId="1" applyFont="1" applyAlignment="1">
      <alignment horizontal="center" vertical="center" wrapText="1"/>
      <extLst>
        <ext xmlns:xfpb="http://schemas.microsoft.com/office/spreadsheetml/2022/featurepropertybag" uri="{C7286773-470A-42A8-94C5-96B5CB345126}">
          <xfpb:xfComplement i="0"/>
        </ext>
      </extLst>
    </xf>
    <xf numFmtId="0" fontId="5" fillId="0" borderId="0" xfId="1" applyAlignment="1">
      <alignment horizontal="center" wrapText="1"/>
    </xf>
    <xf numFmtId="0" fontId="5" fillId="0" borderId="0" xfId="1" quotePrefix="1" applyAlignment="1">
      <alignment horizontal="center" vertical="center" wrapText="1"/>
    </xf>
    <xf numFmtId="0" fontId="46" fillId="0" borderId="0" xfId="1" applyFont="1" applyAlignment="1">
      <alignment horizontal="center" vertical="center" wrapText="1"/>
    </xf>
    <xf numFmtId="0" fontId="2" fillId="0" borderId="0" xfId="1" applyFont="1" applyAlignment="1">
      <alignment horizontal="center" vertical="center" wrapText="1"/>
    </xf>
    <xf numFmtId="0" fontId="5" fillId="0" borderId="1" xfId="1" quotePrefix="1" applyBorder="1" applyAlignment="1">
      <alignment horizontal="center" vertical="center" wrapText="1"/>
    </xf>
    <xf numFmtId="0" fontId="44" fillId="0" borderId="13" xfId="1" applyFont="1" applyBorder="1" applyAlignment="1">
      <alignment horizontal="left" vertical="center" wrapText="1"/>
    </xf>
    <xf numFmtId="0" fontId="18" fillId="0" borderId="20" xfId="1" applyFont="1" applyBorder="1" applyAlignment="1">
      <alignment horizontal="center" vertical="center" wrapText="1"/>
    </xf>
    <xf numFmtId="0" fontId="18" fillId="0" borderId="21" xfId="1" applyFont="1" applyBorder="1" applyAlignment="1">
      <alignment horizontal="center" vertical="center" wrapText="1"/>
    </xf>
    <xf numFmtId="0" fontId="18" fillId="0" borderId="22" xfId="1" applyFont="1" applyBorder="1" applyAlignment="1">
      <alignment horizontal="center" vertical="center" wrapText="1"/>
    </xf>
    <xf numFmtId="0" fontId="5" fillId="0" borderId="1" xfId="1" applyBorder="1" applyAlignment="1">
      <alignment vertical="center" wrapText="1"/>
    </xf>
    <xf numFmtId="0" fontId="5" fillId="0" borderId="4" xfId="1" applyBorder="1" applyAlignment="1">
      <alignment vertical="center" wrapText="1"/>
    </xf>
    <xf numFmtId="0" fontId="46" fillId="0" borderId="1" xfId="1" applyFont="1" applyBorder="1" applyAlignment="1">
      <alignment vertical="center" wrapText="1"/>
      <extLst>
        <ext xmlns:xfpb="http://schemas.microsoft.com/office/spreadsheetml/2022/featurepropertybag" uri="{C7286773-470A-42A8-94C5-96B5CB345126}">
          <xfpb:xfComplement i="0"/>
        </ext>
      </extLst>
    </xf>
    <xf numFmtId="0" fontId="5" fillId="0" borderId="4" xfId="1" applyBorder="1" applyAlignment="1">
      <alignment horizontal="center" vertical="center" wrapText="1"/>
    </xf>
    <xf numFmtId="0" fontId="5" fillId="0" borderId="5" xfId="1" applyBorder="1" applyAlignment="1">
      <alignment horizontal="center" vertical="center" wrapText="1"/>
    </xf>
    <xf numFmtId="0" fontId="5" fillId="0" borderId="6" xfId="1" applyBorder="1" applyAlignment="1">
      <alignment horizontal="center" vertical="center" wrapText="1"/>
    </xf>
    <xf numFmtId="0" fontId="5" fillId="0" borderId="6" xfId="1" applyBorder="1" applyAlignment="1">
      <alignment horizontal="left" vertical="center" wrapText="1"/>
    </xf>
    <xf numFmtId="0" fontId="46" fillId="0" borderId="4" xfId="1" applyFont="1" applyBorder="1" applyAlignment="1">
      <alignment vertical="center" wrapText="1"/>
      <extLst>
        <ext xmlns:xfpb="http://schemas.microsoft.com/office/spreadsheetml/2022/featurepropertybag" uri="{C7286773-470A-42A8-94C5-96B5CB345126}">
          <xfpb:xfComplement i="0"/>
        </ext>
      </extLst>
    </xf>
    <xf numFmtId="0" fontId="2" fillId="0" borderId="1" xfId="1" applyFont="1" applyBorder="1" applyAlignment="1">
      <alignment vertical="center" wrapText="1"/>
    </xf>
    <xf numFmtId="0" fontId="5" fillId="0" borderId="23" xfId="1" applyBorder="1" applyAlignment="1">
      <alignment horizontal="center" vertical="center" wrapText="1"/>
    </xf>
    <xf numFmtId="0" fontId="5" fillId="0" borderId="24" xfId="1" applyBorder="1" applyAlignment="1">
      <alignment horizontal="center" vertical="center" wrapText="1"/>
    </xf>
    <xf numFmtId="0" fontId="5" fillId="0" borderId="24" xfId="1" applyBorder="1" applyAlignment="1">
      <alignment wrapText="1"/>
    </xf>
    <xf numFmtId="0" fontId="1" fillId="0" borderId="0" xfId="1" applyFont="1" applyAlignment="1">
      <alignment horizontal="center" vertical="center" wrapText="1"/>
    </xf>
    <xf numFmtId="0" fontId="5" fillId="0" borderId="25" xfId="1" applyBorder="1" applyAlignment="1">
      <alignment horizontal="center" vertical="top" wrapText="1"/>
    </xf>
    <xf numFmtId="0" fontId="5" fillId="0" borderId="26" xfId="1" applyBorder="1" applyAlignment="1">
      <alignment horizontal="center" vertical="top" wrapText="1"/>
    </xf>
    <xf numFmtId="0" fontId="5" fillId="0" borderId="26" xfId="1" applyBorder="1" applyAlignment="1">
      <alignment horizontal="center" vertical="center" wrapText="1"/>
    </xf>
    <xf numFmtId="0" fontId="5" fillId="0" borderId="26" xfId="1" applyBorder="1" applyAlignment="1">
      <alignment vertical="center" wrapText="1"/>
    </xf>
    <xf numFmtId="0" fontId="5" fillId="0" borderId="26" xfId="1" applyBorder="1" applyAlignment="1">
      <alignment horizontal="center" vertical="center" wrapText="1"/>
    </xf>
    <xf numFmtId="0" fontId="46" fillId="0" borderId="26" xfId="1" applyFont="1" applyBorder="1" applyAlignment="1">
      <alignment horizontal="center" vertical="center" wrapText="1"/>
      <extLst>
        <ext xmlns:xfpb="http://schemas.microsoft.com/office/spreadsheetml/2022/featurepropertybag" uri="{C7286773-470A-42A8-94C5-96B5CB345126}">
          <xfpb:xfComplement i="0"/>
        </ext>
      </extLst>
    </xf>
    <xf numFmtId="0" fontId="47" fillId="0" borderId="1" xfId="1" applyFont="1" applyBorder="1" applyAlignment="1">
      <alignment horizontal="center" vertical="center" wrapText="1"/>
    </xf>
    <xf numFmtId="0" fontId="46" fillId="0" borderId="25" xfId="1" applyFont="1" applyBorder="1" applyAlignment="1">
      <alignment vertical="center" wrapText="1"/>
      <extLst>
        <ext xmlns:xfpb="http://schemas.microsoft.com/office/spreadsheetml/2022/featurepropertybag" uri="{C7286773-470A-42A8-94C5-96B5CB345126}">
          <xfpb:xfComplement i="0"/>
        </ext>
      </extLst>
    </xf>
    <xf numFmtId="0" fontId="5" fillId="0" borderId="26" xfId="1" quotePrefix="1" applyBorder="1" applyAlignment="1">
      <alignment horizontal="center" vertical="center" wrapText="1"/>
    </xf>
    <xf numFmtId="0" fontId="46" fillId="0" borderId="26" xfId="1" applyFont="1" applyBorder="1" applyAlignment="1">
      <alignment vertical="center" wrapText="1"/>
      <extLst>
        <ext xmlns:xfpb="http://schemas.microsoft.com/office/spreadsheetml/2022/featurepropertybag" uri="{C7286773-470A-42A8-94C5-96B5CB345126}">
          <xfpb:xfComplement i="0"/>
        </ext>
      </extLst>
    </xf>
    <xf numFmtId="0" fontId="5" fillId="0" borderId="26" xfId="1" applyBorder="1" applyAlignment="1">
      <alignment horizontal="center" vertical="center" wrapText="1"/>
      <extLst>
        <ext xmlns:xfpb="http://schemas.microsoft.com/office/spreadsheetml/2022/featurepropertybag" uri="{C7286773-470A-42A8-94C5-96B5CB345126}">
          <xfpb:xfComplement i="0"/>
        </ext>
      </extLst>
    </xf>
    <xf numFmtId="0" fontId="5" fillId="0" borderId="13" xfId="1" applyBorder="1" applyAlignment="1">
      <alignment wrapText="1"/>
    </xf>
    <xf numFmtId="0" fontId="18" fillId="0" borderId="13" xfId="1" applyFont="1" applyBorder="1" applyAlignment="1">
      <alignment horizontal="center" vertical="center" wrapText="1"/>
    </xf>
    <xf numFmtId="0" fontId="5" fillId="0" borderId="13" xfId="1" applyBorder="1" applyAlignment="1">
      <alignment vertical="center" wrapText="1"/>
    </xf>
    <xf numFmtId="0" fontId="46" fillId="0" borderId="0" xfId="1" applyFont="1" applyAlignment="1">
      <alignment vertical="center" wrapText="1"/>
      <extLst>
        <ext xmlns:xfpb="http://schemas.microsoft.com/office/spreadsheetml/2022/featurepropertybag" uri="{C7286773-470A-42A8-94C5-96B5CB345126}">
          <xfpb:xfComplement i="0"/>
        </ext>
      </extLst>
    </xf>
    <xf numFmtId="0" fontId="5" fillId="0" borderId="18" xfId="1" applyBorder="1" applyAlignment="1">
      <alignment vertical="center" wrapText="1"/>
    </xf>
    <xf numFmtId="0" fontId="46" fillId="0" borderId="18" xfId="1" applyFont="1" applyBorder="1" applyAlignment="1">
      <alignment vertical="center" wrapText="1"/>
      <extLst>
        <ext xmlns:xfpb="http://schemas.microsoft.com/office/spreadsheetml/2022/featurepropertybag" uri="{C7286773-470A-42A8-94C5-96B5CB345126}">
          <xfpb:xfComplement i="0"/>
        </ext>
      </extLst>
    </xf>
    <xf numFmtId="0" fontId="5" fillId="0" borderId="18" xfId="1" applyBorder="1" applyAlignment="1">
      <alignment horizontal="center" vertical="center" wrapText="1"/>
    </xf>
    <xf numFmtId="0" fontId="5" fillId="0" borderId="14" xfId="1" applyBorder="1" applyAlignment="1">
      <alignment horizontal="left" vertical="center" wrapText="1"/>
    </xf>
    <xf numFmtId="0" fontId="5" fillId="0" borderId="1" xfId="1" applyBorder="1" applyAlignment="1">
      <alignment horizontal="left" vertical="center" wrapText="1"/>
    </xf>
    <xf numFmtId="0" fontId="46" fillId="0" borderId="27" xfId="1" applyFont="1" applyBorder="1" applyAlignment="1">
      <alignment vertical="center" wrapText="1"/>
      <extLst>
        <ext xmlns:xfpb="http://schemas.microsoft.com/office/spreadsheetml/2022/featurepropertybag" uri="{C7286773-470A-42A8-94C5-96B5CB345126}">
          <xfpb:xfComplement i="0"/>
        </ext>
      </extLst>
    </xf>
    <xf numFmtId="0" fontId="46" fillId="0" borderId="0" xfId="1" applyFont="1" applyAlignment="1">
      <alignment horizontal="center" vertical="center" wrapText="1"/>
      <extLst>
        <ext xmlns:xfpb="http://schemas.microsoft.com/office/spreadsheetml/2022/featurepropertybag" uri="{C7286773-470A-42A8-94C5-96B5CB345126}">
          <xfpb:xfComplement i="0"/>
        </ext>
      </extLst>
    </xf>
    <xf numFmtId="0" fontId="5" fillId="0" borderId="0" xfId="1" applyAlignment="1">
      <alignment horizontal="center" vertical="center" wrapText="1"/>
      <extLst>
        <ext xmlns:xfpb="http://schemas.microsoft.com/office/spreadsheetml/2022/featurepropertybag" uri="{C7286773-470A-42A8-94C5-96B5CB345126}">
          <xfpb:xfComplement i="0"/>
        </ext>
      </extLst>
    </xf>
    <xf numFmtId="0" fontId="5" fillId="0" borderId="10" xfId="1" applyBorder="1" applyAlignment="1">
      <alignment vertical="center" wrapText="1"/>
    </xf>
    <xf numFmtId="0" fontId="5" fillId="0" borderId="27" xfId="1" applyBorder="1" applyAlignment="1">
      <alignment horizontal="center" vertical="center" wrapText="1"/>
    </xf>
    <xf numFmtId="0" fontId="5" fillId="0" borderId="25" xfId="1" applyBorder="1" applyAlignment="1">
      <alignment horizontal="center" vertical="center" wrapText="1"/>
    </xf>
    <xf numFmtId="0" fontId="5" fillId="0" borderId="28" xfId="1" applyBorder="1" applyAlignment="1">
      <alignment wrapText="1"/>
    </xf>
    <xf numFmtId="0" fontId="5" fillId="0" borderId="25" xfId="1" applyBorder="1" applyAlignment="1">
      <alignment vertical="center" wrapText="1"/>
    </xf>
    <xf numFmtId="0" fontId="5" fillId="0" borderId="26" xfId="1" applyBorder="1" applyAlignment="1">
      <alignment horizontal="left" vertical="center" wrapText="1"/>
    </xf>
    <xf numFmtId="0" fontId="5" fillId="0" borderId="28" xfId="1" applyBorder="1" applyAlignment="1">
      <alignment horizontal="center" vertical="center" wrapText="1"/>
    </xf>
    <xf numFmtId="0" fontId="47" fillId="0" borderId="0" xfId="1" applyFont="1" applyAlignment="1">
      <alignment horizontal="center" vertical="center" wrapText="1"/>
    </xf>
    <xf numFmtId="0" fontId="18" fillId="0" borderId="4" xfId="1" applyFont="1" applyBorder="1" applyAlignment="1">
      <alignment horizontal="center" vertical="center" wrapText="1"/>
    </xf>
    <xf numFmtId="0" fontId="18" fillId="0" borderId="5" xfId="1" applyFont="1" applyBorder="1" applyAlignment="1">
      <alignment horizontal="center" vertical="center" wrapText="1"/>
    </xf>
    <xf numFmtId="0" fontId="18" fillId="0" borderId="6" xfId="1" applyFont="1" applyBorder="1" applyAlignment="1">
      <alignment horizontal="center" vertical="center" wrapText="1"/>
    </xf>
    <xf numFmtId="0" fontId="5" fillId="0" borderId="18" xfId="1" applyBorder="1" applyAlignment="1">
      <alignment horizontal="center" vertical="center" wrapText="1"/>
    </xf>
    <xf numFmtId="0" fontId="46" fillId="0" borderId="19" xfId="1" applyFont="1" applyBorder="1" applyAlignment="1">
      <alignment vertical="center" wrapText="1"/>
      <extLst>
        <ext xmlns:xfpb="http://schemas.microsoft.com/office/spreadsheetml/2022/featurepropertybag" uri="{C7286773-470A-42A8-94C5-96B5CB345126}">
          <xfpb:xfComplement i="0"/>
        </ext>
      </extLst>
    </xf>
    <xf numFmtId="0" fontId="5" fillId="0" borderId="21" xfId="1" applyBorder="1" applyAlignment="1">
      <alignment vertical="center" wrapText="1"/>
    </xf>
    <xf numFmtId="0" fontId="5" fillId="0" borderId="20" xfId="1" applyBorder="1" applyAlignment="1">
      <alignment vertical="center" wrapText="1"/>
    </xf>
    <xf numFmtId="0" fontId="5" fillId="0" borderId="19" xfId="1" applyBorder="1" applyAlignment="1">
      <alignment vertical="center" wrapText="1"/>
    </xf>
    <xf numFmtId="0" fontId="46" fillId="0" borderId="15" xfId="1" applyFont="1" applyBorder="1" applyAlignment="1">
      <alignment vertical="center" wrapText="1"/>
      <extLst>
        <ext xmlns:xfpb="http://schemas.microsoft.com/office/spreadsheetml/2022/featurepropertybag" uri="{C7286773-470A-42A8-94C5-96B5CB345126}">
          <xfpb:xfComplement i="0"/>
        </ext>
      </extLst>
    </xf>
    <xf numFmtId="0" fontId="46" fillId="0" borderId="17" xfId="1" applyFont="1" applyBorder="1" applyAlignment="1">
      <alignment vertical="center" wrapText="1"/>
      <extLst>
        <ext xmlns:xfpb="http://schemas.microsoft.com/office/spreadsheetml/2022/featurepropertybag" uri="{C7286773-470A-42A8-94C5-96B5CB345126}">
          <xfpb:xfComplement i="0"/>
        </ext>
      </extLst>
    </xf>
    <xf numFmtId="0" fontId="5" fillId="0" borderId="17" xfId="1" applyBorder="1" applyAlignment="1">
      <alignment vertical="center" wrapText="1"/>
    </xf>
    <xf numFmtId="0" fontId="5" fillId="0" borderId="19" xfId="1" applyBorder="1" applyAlignment="1">
      <alignment horizontal="center" vertical="center" wrapText="1"/>
    </xf>
    <xf numFmtId="0" fontId="5" fillId="0" borderId="10" xfId="1" applyBorder="1" applyAlignment="1">
      <alignment horizontal="center" vertical="center" wrapText="1"/>
    </xf>
    <xf numFmtId="0" fontId="5" fillId="0" borderId="14" xfId="1" applyBorder="1" applyAlignment="1">
      <alignment horizontal="center" vertical="center" wrapText="1"/>
    </xf>
    <xf numFmtId="0" fontId="5" fillId="0" borderId="1" xfId="1" applyBorder="1" applyAlignment="1">
      <alignment horizontal="center" vertical="center" wrapText="1"/>
    </xf>
    <xf numFmtId="0" fontId="5" fillId="0" borderId="0" xfId="1" applyAlignment="1">
      <alignment horizontal="center" vertical="center" wrapText="1"/>
      <extLst>
        <ext xmlns:xfpb="http://schemas.microsoft.com/office/spreadsheetml/2022/featurepropertybag" uri="{C7286773-470A-42A8-94C5-96B5CB345126}">
          <xfpb:xfComplement i="0"/>
        </ext>
      </extLst>
    </xf>
    <xf numFmtId="0" fontId="1" fillId="0" borderId="13" xfId="1" applyFont="1" applyBorder="1" applyAlignment="1">
      <alignment horizontal="center" vertical="center" wrapText="1"/>
    </xf>
    <xf numFmtId="0" fontId="5" fillId="0" borderId="29" xfId="1" applyBorder="1" applyAlignment="1">
      <alignment horizontal="center" vertical="center" wrapText="1"/>
    </xf>
    <xf numFmtId="0" fontId="5" fillId="0" borderId="30" xfId="1" applyBorder="1" applyAlignment="1">
      <alignment horizontal="center" vertical="center" wrapText="1"/>
    </xf>
    <xf numFmtId="0" fontId="5" fillId="0" borderId="31" xfId="1" applyBorder="1" applyAlignment="1">
      <alignment horizontal="center" vertical="center" wrapText="1"/>
    </xf>
    <xf numFmtId="0" fontId="5" fillId="0" borderId="13" xfId="1" applyBorder="1" applyAlignment="1">
      <alignment horizontal="center" vertical="center" wrapText="1"/>
    </xf>
    <xf numFmtId="0" fontId="5" fillId="0" borderId="16" xfId="1" applyBorder="1" applyAlignment="1">
      <alignment vertical="center" wrapText="1"/>
    </xf>
    <xf numFmtId="0" fontId="5" fillId="0" borderId="32" xfId="1" applyBorder="1" applyAlignment="1">
      <alignment horizontal="center" vertical="center" wrapText="1"/>
    </xf>
    <xf numFmtId="0" fontId="2" fillId="0" borderId="18" xfId="1" applyFont="1" applyBorder="1" applyAlignment="1">
      <alignment horizontal="center" vertical="center" wrapText="1"/>
    </xf>
    <xf numFmtId="0" fontId="5" fillId="0" borderId="23" xfId="1" applyBorder="1" applyAlignment="1">
      <alignment horizontal="center" vertical="center" wrapText="1"/>
    </xf>
    <xf numFmtId="0" fontId="5" fillId="0" borderId="24" xfId="1" applyBorder="1" applyAlignment="1">
      <alignment horizontal="center" vertical="center" wrapText="1"/>
    </xf>
    <xf numFmtId="0" fontId="49" fillId="0" borderId="26" xfId="1" applyFont="1" applyBorder="1" applyAlignment="1">
      <alignment vertical="center" wrapText="1"/>
      <extLst>
        <ext xmlns:xfpb="http://schemas.microsoft.com/office/spreadsheetml/2022/featurepropertybag" uri="{C7286773-470A-42A8-94C5-96B5CB345126}">
          <xfpb:xfComplement i="0"/>
        </ext>
      </extLst>
    </xf>
    <xf numFmtId="0" fontId="49" fillId="0" borderId="1" xfId="1" applyFont="1" applyBorder="1" applyAlignment="1">
      <alignment horizontal="center" vertical="center" wrapText="1"/>
      <extLst>
        <ext xmlns:xfpb="http://schemas.microsoft.com/office/spreadsheetml/2022/featurepropertybag" uri="{C7286773-470A-42A8-94C5-96B5CB345126}">
          <xfpb:xfComplement i="0"/>
        </ext>
      </extLst>
    </xf>
    <xf numFmtId="0" fontId="49" fillId="0" borderId="1" xfId="1" applyFont="1" applyBorder="1" applyAlignment="1">
      <alignment vertical="center" wrapText="1"/>
      <extLst>
        <ext xmlns:xfpb="http://schemas.microsoft.com/office/spreadsheetml/2022/featurepropertybag" uri="{C7286773-470A-42A8-94C5-96B5CB345126}">
          <xfpb:xfComplement i="0"/>
        </ext>
      </extLst>
    </xf>
    <xf numFmtId="0" fontId="5" fillId="0" borderId="0" xfId="1" applyAlignment="1">
      <alignment horizontal="left" vertical="center" wrapText="1"/>
    </xf>
    <xf numFmtId="0" fontId="5" fillId="0" borderId="32" xfId="1" applyBorder="1" applyAlignment="1">
      <alignment horizontal="center" vertical="center" wrapText="1"/>
    </xf>
    <xf numFmtId="0" fontId="5" fillId="0" borderId="15" xfId="1" applyBorder="1" applyAlignment="1">
      <alignment vertical="center" wrapText="1"/>
    </xf>
    <xf numFmtId="0" fontId="5" fillId="0" borderId="10" xfId="1" applyBorder="1" applyAlignment="1">
      <alignment horizontal="left" vertical="center" wrapText="1"/>
    </xf>
    <xf numFmtId="0" fontId="5" fillId="0" borderId="33" xfId="1" applyBorder="1" applyAlignment="1">
      <alignment horizontal="center" vertical="center" wrapText="1"/>
    </xf>
    <xf numFmtId="0" fontId="5" fillId="0" borderId="34" xfId="1" applyBorder="1" applyAlignment="1">
      <alignment horizontal="center" vertical="center" wrapText="1"/>
    </xf>
    <xf numFmtId="0" fontId="5" fillId="0" borderId="35" xfId="1" applyBorder="1" applyAlignment="1">
      <alignment horizontal="center" vertical="center" wrapText="1"/>
    </xf>
    <xf numFmtId="0" fontId="46" fillId="0" borderId="1" xfId="1" applyFont="1" applyBorder="1" applyAlignment="1">
      <alignment horizontal="center" vertical="center" wrapText="1"/>
      <extLst>
        <ext xmlns:xfpb="http://schemas.microsoft.com/office/spreadsheetml/2022/featurepropertybag" uri="{C7286773-470A-42A8-94C5-96B5CB345126}">
          <xfpb:xfComplement i="0"/>
        </ext>
      </extLst>
    </xf>
    <xf numFmtId="0" fontId="5" fillId="0" borderId="34" xfId="1" applyBorder="1" applyAlignment="1">
      <alignment horizontal="left" vertical="center" wrapText="1"/>
    </xf>
    <xf numFmtId="0" fontId="5" fillId="0" borderId="36" xfId="1" applyBorder="1" applyAlignment="1">
      <alignment horizontal="center" vertical="center" wrapText="1"/>
    </xf>
    <xf numFmtId="0" fontId="46" fillId="0" borderId="36" xfId="1" applyFont="1" applyBorder="1" applyAlignment="1">
      <alignment horizontal="center" vertical="center" wrapText="1"/>
      <extLst>
        <ext xmlns:xfpb="http://schemas.microsoft.com/office/spreadsheetml/2022/featurepropertybag" uri="{C7286773-470A-42A8-94C5-96B5CB345126}">
          <xfpb:xfComplement i="0"/>
        </ext>
      </extLst>
    </xf>
    <xf numFmtId="0" fontId="5" fillId="0" borderId="10" xfId="1" applyBorder="1" applyAlignment="1">
      <alignment horizontal="left" vertical="center" wrapText="1"/>
    </xf>
    <xf numFmtId="0" fontId="46" fillId="0" borderId="18" xfId="1" applyFont="1" applyBorder="1" applyAlignment="1">
      <alignment horizontal="center" vertical="center" wrapText="1"/>
      <extLst>
        <ext xmlns:xfpb="http://schemas.microsoft.com/office/spreadsheetml/2022/featurepropertybag" uri="{C7286773-470A-42A8-94C5-96B5CB345126}">
          <xfpb:xfComplement i="0"/>
        </ext>
      </extLst>
    </xf>
    <xf numFmtId="0" fontId="5" fillId="0" borderId="0" xfId="1" applyAlignment="1">
      <alignment horizontal="justify" vertical="center" wrapText="1"/>
    </xf>
    <xf numFmtId="0" fontId="46" fillId="0" borderId="21" xfId="1" applyFont="1" applyBorder="1" applyAlignment="1">
      <alignment vertical="center" wrapText="1"/>
      <extLst>
        <ext xmlns:xfpb="http://schemas.microsoft.com/office/spreadsheetml/2022/featurepropertybag" uri="{C7286773-470A-42A8-94C5-96B5CB345126}">
          <xfpb:xfComplement i="0"/>
        </ext>
      </extLst>
    </xf>
    <xf numFmtId="0" fontId="5" fillId="0" borderId="32" xfId="1" quotePrefix="1" applyBorder="1" applyAlignment="1">
      <alignment horizontal="center" vertical="center" wrapText="1"/>
    </xf>
    <xf numFmtId="0" fontId="5" fillId="0" borderId="13" xfId="1" applyBorder="1" applyAlignment="1">
      <alignment horizontal="justify" vertical="center" wrapText="1"/>
    </xf>
    <xf numFmtId="0" fontId="5" fillId="0" borderId="37" xfId="1" applyBorder="1" applyAlignment="1">
      <alignment horizontal="center" vertical="center" wrapText="1"/>
    </xf>
    <xf numFmtId="0" fontId="5" fillId="0" borderId="38" xfId="1" applyBorder="1" applyAlignment="1">
      <alignment horizontal="center" vertical="center" wrapText="1"/>
    </xf>
    <xf numFmtId="0" fontId="5" fillId="0" borderId="39" xfId="1" applyBorder="1" applyAlignment="1">
      <alignment horizontal="center" vertical="center" wrapText="1"/>
    </xf>
    <xf numFmtId="0" fontId="5" fillId="0" borderId="0" xfId="1" applyAlignment="1">
      <alignment horizontal="center" vertical="center" wrapText="1"/>
    </xf>
    <xf numFmtId="0" fontId="2" fillId="0" borderId="0" xfId="1" applyFont="1" applyAlignment="1">
      <alignment vertical="center" wrapText="1"/>
    </xf>
    <xf numFmtId="0" fontId="27" fillId="0" borderId="13" xfId="1" applyFont="1" applyBorder="1" applyAlignment="1">
      <alignment horizontal="left"/>
    </xf>
    <xf numFmtId="0" fontId="5" fillId="0" borderId="0" xfId="1" quotePrefix="1" applyAlignment="1">
      <alignment horizontal="center"/>
    </xf>
    <xf numFmtId="0" fontId="5" fillId="0" borderId="36" xfId="1" applyBorder="1" applyAlignment="1">
      <alignment horizontal="center" vertical="center"/>
    </xf>
    <xf numFmtId="0" fontId="5" fillId="0" borderId="4" xfId="1" applyBorder="1" applyAlignment="1">
      <alignment horizontal="center" vertical="top" wrapText="1"/>
    </xf>
    <xf numFmtId="0" fontId="5" fillId="0" borderId="5" xfId="1" applyBorder="1" applyAlignment="1">
      <alignment horizontal="center" vertical="top"/>
    </xf>
    <xf numFmtId="0" fontId="5" fillId="0" borderId="6" xfId="1" applyBorder="1" applyAlignment="1">
      <alignment horizontal="center" vertical="top"/>
    </xf>
    <xf numFmtId="0" fontId="12" fillId="0" borderId="33" xfId="1" applyFont="1" applyBorder="1" applyAlignment="1">
      <alignment horizontal="center" vertical="center" wrapText="1"/>
    </xf>
    <xf numFmtId="0" fontId="12" fillId="0" borderId="34" xfId="1" applyFont="1" applyBorder="1" applyAlignment="1">
      <alignment horizontal="center" vertical="center"/>
    </xf>
    <xf numFmtId="0" fontId="12" fillId="0" borderId="1" xfId="1" applyFont="1" applyBorder="1" applyAlignment="1">
      <alignment horizontal="center" vertical="center"/>
    </xf>
    <xf numFmtId="0" fontId="34" fillId="0" borderId="0" xfId="1" applyFont="1"/>
    <xf numFmtId="0" fontId="5" fillId="0" borderId="20" xfId="1" applyBorder="1" applyAlignment="1">
      <alignment horizontal="center" vertical="center"/>
    </xf>
    <xf numFmtId="0" fontId="5" fillId="0" borderId="5" xfId="1" applyBorder="1" applyAlignment="1">
      <alignment horizontal="center" vertical="center"/>
    </xf>
    <xf numFmtId="0" fontId="5" fillId="0" borderId="4" xfId="1" applyBorder="1" applyAlignment="1">
      <alignment horizontal="center" vertical="center"/>
    </xf>
    <xf numFmtId="0" fontId="5" fillId="0" borderId="6" xfId="1" applyBorder="1" applyAlignment="1">
      <alignment horizontal="center" vertical="center"/>
    </xf>
    <xf numFmtId="0" fontId="12" fillId="0" borderId="36" xfId="1" applyFont="1" applyBorder="1" applyAlignment="1">
      <alignment horizontal="center" vertical="center" wrapText="1"/>
    </xf>
    <xf numFmtId="0" fontId="5" fillId="0" borderId="17" xfId="1" applyBorder="1" applyAlignment="1">
      <alignment horizontal="center" vertical="center"/>
    </xf>
    <xf numFmtId="0" fontId="5" fillId="0" borderId="17" xfId="1" applyBorder="1" applyAlignment="1">
      <alignment horizontal="center" vertical="center"/>
    </xf>
    <xf numFmtId="0" fontId="12" fillId="0" borderId="17" xfId="1" applyFont="1" applyBorder="1" applyAlignment="1">
      <alignment horizontal="center" vertical="center"/>
    </xf>
    <xf numFmtId="0" fontId="5" fillId="0" borderId="40" xfId="1" applyBorder="1"/>
    <xf numFmtId="0" fontId="5" fillId="0" borderId="40" xfId="1" applyBorder="1" applyAlignment="1">
      <alignment vertical="center"/>
    </xf>
    <xf numFmtId="0" fontId="22" fillId="0" borderId="40" xfId="1" applyFont="1" applyBorder="1" applyAlignment="1">
      <alignment vertical="center"/>
    </xf>
    <xf numFmtId="0" fontId="46" fillId="0" borderId="40" xfId="1" applyFont="1" applyBorder="1" applyAlignment="1">
      <alignment vertical="center" wrapText="1"/>
      <extLst>
        <ext xmlns:xfpb="http://schemas.microsoft.com/office/spreadsheetml/2022/featurepropertybag" uri="{C7286773-470A-42A8-94C5-96B5CB345126}">
          <xfpb:xfComplement i="0"/>
        </ext>
      </extLst>
    </xf>
    <xf numFmtId="0" fontId="22" fillId="0" borderId="38" xfId="1" applyFont="1" applyBorder="1" applyAlignment="1">
      <alignment horizontal="center" vertical="center"/>
    </xf>
    <xf numFmtId="0" fontId="22" fillId="0" borderId="38" xfId="1" applyFont="1" applyBorder="1"/>
    <xf numFmtId="0" fontId="22" fillId="0" borderId="39" xfId="1" applyFont="1" applyBorder="1"/>
    <xf numFmtId="0" fontId="5" fillId="0" borderId="1" xfId="1" applyBorder="1"/>
    <xf numFmtId="0" fontId="21" fillId="0" borderId="5" xfId="1" applyFont="1" applyBorder="1" applyAlignment="1">
      <alignment horizontal="center" vertical="center"/>
    </xf>
    <xf numFmtId="0" fontId="14" fillId="0" borderId="5" xfId="1" applyFont="1" applyBorder="1"/>
    <xf numFmtId="0" fontId="14" fillId="0" borderId="6" xfId="1" applyFont="1" applyBorder="1"/>
    <xf numFmtId="0" fontId="14" fillId="0" borderId="1" xfId="1" applyFont="1" applyBorder="1"/>
    <xf numFmtId="0" fontId="5" fillId="0" borderId="18" xfId="1" applyBorder="1"/>
    <xf numFmtId="0" fontId="14" fillId="0" borderId="18" xfId="1" applyFont="1" applyBorder="1"/>
    <xf numFmtId="0" fontId="14" fillId="0" borderId="10" xfId="1" applyFont="1" applyBorder="1"/>
    <xf numFmtId="0" fontId="14" fillId="0" borderId="14" xfId="1" applyFont="1" applyBorder="1"/>
    <xf numFmtId="0" fontId="50" fillId="0" borderId="0" xfId="1" applyFont="1" applyAlignment="1">
      <alignment horizontal="left" vertical="center" indent="1"/>
    </xf>
    <xf numFmtId="0" fontId="5" fillId="0" borderId="0" xfId="1" applyAlignment="1">
      <alignment horizontal="justify" vertical="top"/>
    </xf>
    <xf numFmtId="0" fontId="27" fillId="0" borderId="0" xfId="1" applyFont="1" applyAlignment="1">
      <alignment horizontal="left"/>
    </xf>
    <xf numFmtId="0" fontId="1" fillId="0" borderId="1" xfId="1" applyFont="1" applyBorder="1" applyAlignment="1">
      <alignment horizontal="center" vertical="center"/>
    </xf>
    <xf numFmtId="0" fontId="1" fillId="0" borderId="1" xfId="1" applyFont="1" applyBorder="1" applyAlignment="1">
      <alignment horizontal="center" vertical="center" wrapText="1"/>
    </xf>
    <xf numFmtId="0" fontId="1" fillId="0" borderId="32" xfId="1" applyFont="1" applyBorder="1" applyAlignment="1">
      <alignment horizontal="center" vertical="center"/>
    </xf>
    <xf numFmtId="0" fontId="1" fillId="0" borderId="32" xfId="1" applyFont="1" applyBorder="1" applyAlignment="1">
      <alignment horizontal="center" vertical="center" wrapText="1"/>
    </xf>
    <xf numFmtId="0" fontId="1" fillId="0" borderId="32" xfId="1" applyFont="1" applyBorder="1" applyAlignment="1">
      <alignment horizontal="center" vertical="center" wrapText="1"/>
    </xf>
    <xf numFmtId="0" fontId="1" fillId="0" borderId="32" xfId="1" applyFont="1" applyBorder="1" applyAlignment="1">
      <alignment horizontal="center" vertical="center"/>
    </xf>
    <xf numFmtId="0" fontId="12" fillId="0" borderId="17" xfId="1" applyFont="1" applyBorder="1" applyAlignment="1">
      <alignment horizontal="center" vertical="center" wrapText="1"/>
    </xf>
    <xf numFmtId="0" fontId="12" fillId="0" borderId="32" xfId="1" applyFont="1" applyBorder="1" applyAlignment="1">
      <alignment horizontal="center" vertical="center"/>
    </xf>
    <xf numFmtId="0" fontId="2" fillId="0" borderId="18" xfId="1" applyFont="1" applyBorder="1" applyAlignment="1">
      <alignment horizontal="center" vertical="center"/>
    </xf>
    <xf numFmtId="0" fontId="46" fillId="0" borderId="18" xfId="1" applyFont="1" applyBorder="1" applyAlignment="1">
      <alignment horizontal="center" vertical="center"/>
    </xf>
    <xf numFmtId="0" fontId="12" fillId="0" borderId="18" xfId="1" applyFont="1" applyBorder="1" applyAlignment="1">
      <alignment horizontal="center" vertical="center"/>
    </xf>
    <xf numFmtId="0" fontId="5" fillId="0" borderId="18" xfId="1" applyBorder="1" applyAlignment="1">
      <alignment horizontal="center" vertical="center"/>
    </xf>
    <xf numFmtId="0" fontId="14" fillId="0" borderId="1" xfId="1" applyFont="1" applyBorder="1" applyAlignment="1">
      <alignment horizontal="center" vertical="center"/>
    </xf>
    <xf numFmtId="0" fontId="46" fillId="0" borderId="20" xfId="1" applyFont="1" applyBorder="1" applyAlignment="1">
      <alignment horizontal="center" vertical="center" wrapText="1"/>
    </xf>
    <xf numFmtId="0" fontId="46" fillId="0" borderId="1" xfId="1" applyFont="1" applyBorder="1"/>
    <xf numFmtId="0" fontId="5" fillId="0" borderId="35" xfId="1" applyBorder="1" applyAlignment="1">
      <alignment horizontal="center" vertical="center"/>
    </xf>
    <xf numFmtId="0" fontId="5" fillId="0" borderId="19" xfId="1" applyBorder="1" applyAlignment="1">
      <alignment horizontal="center" vertical="center"/>
    </xf>
    <xf numFmtId="0" fontId="5" fillId="0" borderId="14" xfId="1" applyBorder="1" applyAlignment="1">
      <alignment horizontal="center" vertical="center"/>
    </xf>
    <xf numFmtId="0" fontId="5" fillId="0" borderId="16" xfId="1" applyBorder="1" applyAlignment="1">
      <alignment horizontal="center" vertical="center"/>
    </xf>
    <xf numFmtId="0" fontId="5" fillId="0" borderId="18" xfId="1" applyBorder="1" applyAlignment="1">
      <alignment vertical="center"/>
    </xf>
    <xf numFmtId="0" fontId="22" fillId="0" borderId="18" xfId="1" applyFont="1" applyBorder="1" applyAlignment="1">
      <alignment vertical="center"/>
    </xf>
    <xf numFmtId="0" fontId="22" fillId="0" borderId="18" xfId="1" applyFont="1" applyBorder="1" applyAlignment="1">
      <alignment horizontal="center" vertical="center"/>
    </xf>
    <xf numFmtId="0" fontId="22" fillId="0" borderId="18" xfId="1" applyFont="1" applyBorder="1"/>
    <xf numFmtId="0" fontId="51" fillId="0" borderId="1" xfId="1" applyFont="1" applyBorder="1"/>
    <xf numFmtId="0" fontId="50" fillId="0" borderId="1" xfId="1" applyFont="1" applyBorder="1" applyAlignment="1">
      <alignment horizontal="left" vertical="center" indent="1"/>
    </xf>
    <xf numFmtId="0" fontId="2" fillId="0" borderId="10" xfId="1" applyFont="1" applyBorder="1" applyAlignment="1">
      <alignment horizontal="left"/>
    </xf>
    <xf numFmtId="0" fontId="2" fillId="0" borderId="22" xfId="1" applyFont="1" applyBorder="1" applyAlignment="1">
      <alignment horizontal="left"/>
    </xf>
    <xf numFmtId="0" fontId="5" fillId="0" borderId="1" xfId="1" applyBorder="1" applyAlignment="1">
      <alignment horizontal="center" vertical="center"/>
    </xf>
    <xf numFmtId="0" fontId="5" fillId="0" borderId="36" xfId="1" applyBorder="1" applyAlignment="1">
      <alignment horizontal="center" vertical="center"/>
    </xf>
    <xf numFmtId="0" fontId="5" fillId="0" borderId="22" xfId="1" applyBorder="1" applyAlignment="1">
      <alignment horizontal="center" vertical="center"/>
    </xf>
    <xf numFmtId="0" fontId="22" fillId="0" borderId="1" xfId="1" applyFont="1" applyBorder="1"/>
    <xf numFmtId="0" fontId="5" fillId="0" borderId="41" xfId="1" applyBorder="1" applyAlignment="1">
      <alignment vertical="center" wrapText="1"/>
    </xf>
    <xf numFmtId="0" fontId="18" fillId="0" borderId="41" xfId="1" applyFont="1" applyBorder="1" applyAlignment="1">
      <alignment wrapText="1"/>
    </xf>
    <xf numFmtId="0" fontId="5" fillId="0" borderId="41" xfId="1" applyBorder="1" applyAlignment="1">
      <alignment wrapText="1"/>
    </xf>
    <xf numFmtId="0" fontId="5" fillId="0" borderId="41" xfId="1" applyBorder="1"/>
    <xf numFmtId="0" fontId="5" fillId="0" borderId="41" xfId="1" applyBorder="1" applyAlignment="1">
      <alignment vertical="center" wrapText="1"/>
      <extLst>
        <ext xmlns:xfpb="http://schemas.microsoft.com/office/spreadsheetml/2022/featurepropertybag" uri="{C7286773-470A-42A8-94C5-96B5CB345126}">
          <xfpb:xfComplement i="0"/>
        </ext>
      </extLst>
    </xf>
    <xf numFmtId="0" fontId="5" fillId="0" borderId="42" xfId="1" applyBorder="1" applyAlignment="1">
      <alignment vertical="center" wrapText="1"/>
      <extLst>
        <ext xmlns:xfpb="http://schemas.microsoft.com/office/spreadsheetml/2022/featurepropertybag" uri="{C7286773-470A-42A8-94C5-96B5CB345126}">
          <xfpb:xfComplement i="0"/>
        </ext>
      </extLst>
    </xf>
    <xf numFmtId="0" fontId="5" fillId="0" borderId="42" xfId="1" applyBorder="1" applyAlignment="1">
      <alignment wrapText="1"/>
    </xf>
    <xf numFmtId="0" fontId="5" fillId="0" borderId="42" xfId="1" applyBorder="1"/>
    <xf numFmtId="0" fontId="52" fillId="0" borderId="43" xfId="1" applyFont="1" applyBorder="1" applyAlignment="1">
      <alignment wrapText="1"/>
    </xf>
    <xf numFmtId="0" fontId="21" fillId="0" borderId="2" xfId="1" applyFont="1" applyBorder="1"/>
    <xf numFmtId="0" fontId="14" fillId="0" borderId="4" xfId="1" applyFont="1" applyBorder="1" applyAlignment="1">
      <alignment horizontal="left" wrapText="1"/>
    </xf>
    <xf numFmtId="0" fontId="14" fillId="0" borderId="5" xfId="1" applyFont="1" applyBorder="1" applyAlignment="1">
      <alignment horizontal="left" wrapText="1"/>
    </xf>
    <xf numFmtId="0" fontId="14" fillId="0" borderId="6" xfId="1" applyFont="1" applyBorder="1" applyAlignment="1">
      <alignment horizontal="left" wrapText="1"/>
    </xf>
    <xf numFmtId="0" fontId="0" fillId="0" borderId="0" xfId="0" applyAlignment="1">
      <alignment horizontal="justify" vertical="center"/>
    </xf>
    <xf numFmtId="0" fontId="0" fillId="0" borderId="0" xfId="0" applyAlignment="1" applyProtection="1">
      <alignment vertical="top" wrapText="1"/>
      <protection locked="0"/>
    </xf>
    <xf numFmtId="0" fontId="0" fillId="0" borderId="0" xfId="0" applyAlignment="1">
      <alignment wrapText="1"/>
    </xf>
  </cellXfs>
  <cellStyles count="3">
    <cellStyle name="Hiperpovezava" xfId="2" builtinId="8"/>
    <cellStyle name="Navadno" xfId="0" builtinId="0"/>
    <cellStyle name="Navadno 2" xfId="1" xr:uid="{00000000-0005-0000-0000-000002000000}"/>
  </cellStyles>
  <dxfs count="2077">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patternType="none">
          <bgColor auto="1"/>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rgb="FF92D050"/>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9" tint="0.59996337778862885"/>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theme="0" tint="-4.9989318521683403E-2"/>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theme="0" tint="-4.9989318521683403E-2"/>
        </patternFill>
      </fill>
    </dxf>
    <dxf>
      <fill>
        <patternFill>
          <bgColor theme="9" tint="0.59996337778862885"/>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theme="0" tint="-4.9989318521683403E-2"/>
        </patternFill>
      </fill>
    </dxf>
    <dxf>
      <fill>
        <patternFill>
          <bgColor theme="9" tint="0.59996337778862885"/>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theme="0" tint="-4.9989318521683403E-2"/>
        </patternFill>
      </fill>
    </dxf>
    <dxf>
      <fill>
        <patternFill>
          <bgColor theme="9" tint="0.59996337778862885"/>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theme="0" tint="-4.9989318521683403E-2"/>
        </patternFill>
      </fill>
    </dxf>
    <dxf>
      <fill>
        <patternFill>
          <bgColor theme="9" tint="0.59996337778862885"/>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rgb="FF92D050"/>
        </patternFill>
      </fill>
    </dxf>
    <dxf>
      <fill>
        <patternFill>
          <bgColor rgb="FFFF0000"/>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theme="0" tint="-4.9989318521683403E-2"/>
        </patternFill>
      </fill>
    </dxf>
    <dxf>
      <fill>
        <patternFill>
          <bgColor theme="9" tint="0.59996337778862885"/>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theme="0" tint="-4.9989318521683403E-2"/>
        </patternFill>
      </fill>
    </dxf>
    <dxf>
      <fill>
        <patternFill>
          <bgColor theme="9" tint="0.59996337778862885"/>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theme="0" tint="-4.9989318521683403E-2"/>
        </patternFill>
      </fill>
    </dxf>
    <dxf>
      <fill>
        <patternFill>
          <bgColor theme="9" tint="0.59996337778862885"/>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rgb="FF92D050"/>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rgb="FF92D050"/>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rgb="FFFF0000"/>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rgb="FF92D050"/>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0" tint="-4.9989318521683403E-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rgb="FF92D050"/>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rgb="FF92D050"/>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rgb="FF92D050"/>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rgb="FF92D050"/>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rgb="FF92D050"/>
        </patternFill>
      </fill>
    </dxf>
    <dxf>
      <fill>
        <patternFill>
          <bgColor theme="0" tint="-4.9989318521683403E-2"/>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bgColor rgb="FFFF000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rgb="FF92D050"/>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92D050"/>
        </patternFill>
      </fill>
    </dxf>
    <dxf>
      <fill>
        <patternFill>
          <bgColor rgb="FF92D050"/>
        </patternFill>
      </fill>
    </dxf>
    <dxf>
      <fill>
        <patternFill>
          <bgColor theme="0" tint="-4.9989318521683403E-2"/>
        </patternFill>
      </fill>
    </dxf>
    <dxf>
      <fill>
        <patternFill>
          <bgColor rgb="FFFF0000"/>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9" tint="0.59996337778862885"/>
        </patternFill>
      </fill>
    </dxf>
    <dxf>
      <fill>
        <patternFill>
          <bgColor theme="0" tint="-4.9989318521683403E-2"/>
        </patternFill>
      </fill>
    </dxf>
    <dxf>
      <fill>
        <patternFill>
          <bgColor rgb="FFFF0000"/>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bgColor theme="9" tint="0.59996337778862885"/>
        </patternFill>
      </fill>
    </dxf>
    <dxf>
      <fill>
        <patternFill>
          <bgColor theme="0" tint="-4.9989318521683403E-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0" tint="-4.9989318521683403E-2"/>
        </patternFill>
      </fill>
    </dxf>
    <dxf>
      <fill>
        <patternFill patternType="none">
          <bgColor auto="1"/>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patternType="none">
          <bgColor auto="1"/>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rgb="FFFF0000"/>
        </patternFill>
      </fill>
    </dxf>
    <dxf>
      <fill>
        <patternFill>
          <bgColor rgb="FF92D050"/>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0" tint="-4.9989318521683403E-2"/>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9" tint="0.79998168889431442"/>
        </patternFill>
      </fill>
    </dxf>
    <dxf>
      <fill>
        <patternFill patternType="none">
          <bgColor auto="1"/>
        </patternFill>
      </fill>
    </dxf>
    <dxf>
      <fill>
        <patternFill patternType="none">
          <bgColor auto="1"/>
        </patternFill>
      </fill>
    </dxf>
    <dxf>
      <fill>
        <patternFill>
          <bgColor rgb="FFFF0000"/>
        </patternFill>
      </fill>
    </dxf>
    <dxf>
      <fill>
        <patternFill>
          <bgColor rgb="FF92D050"/>
        </patternFill>
      </fill>
    </dxf>
    <dxf>
      <fill>
        <patternFill>
          <bgColor theme="0" tint="-4.9989318521683403E-2"/>
        </patternFill>
      </fill>
    </dxf>
    <dxf>
      <fill>
        <patternFill>
          <bgColor theme="9" tint="0.79998168889431442"/>
        </patternFill>
      </fill>
    </dxf>
    <dxf>
      <fill>
        <patternFill>
          <bgColor theme="9" tint="0.5999633777886288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left/>
        <right/>
        <top style="thin">
          <color theme="4" tint="0.39997558519241921"/>
        </top>
        <bottom/>
        <vertical/>
        <horizontal/>
      </border>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left/>
        <right/>
        <top style="thin">
          <color theme="4" tint="0.39997558519241921"/>
        </top>
        <bottom/>
        <vertical/>
        <horizontal/>
      </border>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left/>
        <right/>
        <top style="thin">
          <color theme="4" tint="0.39997558519241921"/>
        </top>
        <bottom/>
        <vertical/>
        <horizontal/>
      </border>
      <extLst>
        <ext xmlns:xfpb="http://schemas.microsoft.com/office/spreadsheetml/2022/featurepropertybag" uri="{0417FA29-78FA-4A13-93AC-8FF0FAFDF519}">
          <xfpb:DXFComplement i="0"/>
        </ext>
      </extLst>
    </dxf>
    <dxf>
      <border outline="0">
        <left style="thin">
          <color theme="4" tint="0.39997558519241921"/>
        </left>
        <right style="thin">
          <color theme="4" tint="0.39997558519241921"/>
        </right>
        <top style="thin">
          <color theme="4" tint="0.39997558519241921"/>
        </top>
        <bottom style="thin">
          <color theme="4" tint="0.3999755851924192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ctrlProps/ctrlProp1.xml><?xml version="1.0" encoding="utf-8"?>
<formControlPr xmlns="http://schemas.microsoft.com/office/spreadsheetml/2009/9/main" objectType="CheckBox" fmlaLink="E6" lockText="1" noThreeD="1"/>
</file>

<file path=xl/ctrlProps/ctrlProp2.xml><?xml version="1.0" encoding="utf-8"?>
<formControlPr xmlns="http://schemas.microsoft.com/office/spreadsheetml/2009/9/main" objectType="CheckBox" checked="Checked" fmlaLink="E7" lockText="1" noThreeD="1"/>
</file>

<file path=xl/ctrlProps/ctrlProp3.xml><?xml version="1.0" encoding="utf-8"?>
<formControlPr xmlns="http://schemas.microsoft.com/office/spreadsheetml/2009/9/main" objectType="CheckBox" fmlaLink="E8" lockText="1" noThreeD="1"/>
</file>

<file path=xl/ctrlProps/ctrlProp4.xml><?xml version="1.0" encoding="utf-8"?>
<formControlPr xmlns="http://schemas.microsoft.com/office/spreadsheetml/2009/9/main" objectType="CheckBox" fmlaLink="E10" lockText="1" noThreeD="1"/>
</file>

<file path=xl/ctrlProps/ctrlProp5.xml><?xml version="1.0" encoding="utf-8"?>
<formControlPr xmlns="http://schemas.microsoft.com/office/spreadsheetml/2009/9/main" objectType="CheckBox" checked="Checked" fmlaLink="E11" lockText="1" noThreeD="1"/>
</file>

<file path=xl/ctrlProps/ctrlProp6.xml><?xml version="1.0" encoding="utf-8"?>
<formControlPr xmlns="http://schemas.microsoft.com/office/spreadsheetml/2009/9/main" objectType="CheckBox" fmlaLink="E12" lockText="1" noThreeD="1"/>
</file>

<file path=xl/ctrlProps/ctrlProp7.xml><?xml version="1.0" encoding="utf-8"?>
<formControlPr xmlns="http://schemas.microsoft.com/office/spreadsheetml/2009/9/main" objectType="CheckBox" fmlaLink="E13" lockText="1" noThreeD="1"/>
</file>

<file path=xl/ctrlProps/ctrlProp8.xml><?xml version="1.0" encoding="utf-8"?>
<formControlPr xmlns="http://schemas.microsoft.com/office/spreadsheetml/2009/9/main" objectType="CheckBox" fmlaLink="E14" lockText="1" noThreeD="1"/>
</file>

<file path=xl/ctrlProps/ctrlProp9.xml><?xml version="1.0" encoding="utf-8"?>
<formControlPr xmlns="http://schemas.microsoft.com/office/spreadsheetml/2009/9/main" objectType="CheckBox" fmlaLink="D21" lockText="1" noThreeD="1"/>
</file>

<file path=xl/ctrlProps/ctrlProp10.xml><?xml version="1.0" encoding="utf-8"?>
<formControlPr xmlns="http://schemas.microsoft.com/office/spreadsheetml/2009/9/main" objectType="CheckBox" fmlaLink="E21" lockText="1" noThreeD="1"/>
</file>

<file path=xl/ctrlProps/ctrlProp11.xml><?xml version="1.0" encoding="utf-8"?>
<formControlPr xmlns="http://schemas.microsoft.com/office/spreadsheetml/2009/9/main" objectType="CheckBox" fmlaLink="D23" lockText="1" noThreeD="1"/>
</file>

<file path=xl/ctrlProps/ctrlProp12.xml><?xml version="1.0" encoding="utf-8"?>
<formControlPr xmlns="http://schemas.microsoft.com/office/spreadsheetml/2009/9/main" objectType="CheckBox" fmlaLink="E23" lockText="1" noThreeD="1"/>
</file>

<file path=xl/ctrlProps/ctrlProp13.xml><?xml version="1.0" encoding="utf-8"?>
<formControlPr xmlns="http://schemas.microsoft.com/office/spreadsheetml/2009/9/main" objectType="CheckBox" fmlaLink="I15" lockText="1" noThreeD="1"/>
</file>

<file path=xl/ctrlProps/ctrlProp14.xml><?xml version="1.0" encoding="utf-8"?>
<formControlPr xmlns="http://schemas.microsoft.com/office/spreadsheetml/2009/9/main" objectType="CheckBox" fmlaLink="J15" lockText="1" noThreeD="1"/>
</file>

<file path=xl/ctrlProps/ctrlProp15.xml><?xml version="1.0" encoding="utf-8"?>
<formControlPr xmlns="http://schemas.microsoft.com/office/spreadsheetml/2009/9/main" objectType="CheckBox" fmlaLink="I39" lockText="1" noThreeD="1"/>
</file>

<file path=xl/ctrlProps/ctrlProp16.xml><?xml version="1.0" encoding="utf-8"?>
<formControlPr xmlns="http://schemas.microsoft.com/office/spreadsheetml/2009/9/main" objectType="CheckBox" fmlaLink="J39" lockText="1" noThreeD="1"/>
</file>

<file path=xl/ctrlProps/ctrlProp17.xml><?xml version="1.0" encoding="utf-8"?>
<formControlPr xmlns="http://schemas.microsoft.com/office/spreadsheetml/2009/9/main" objectType="CheckBox" fmlaLink="I47" lockText="1" noThreeD="1"/>
</file>

<file path=xl/ctrlProps/ctrlProp18.xml><?xml version="1.0" encoding="utf-8"?>
<formControlPr xmlns="http://schemas.microsoft.com/office/spreadsheetml/2009/9/main" objectType="CheckBox" fmlaLink="J47" lockText="1" noThreeD="1"/>
</file>

<file path=xl/ctrlProps/ctrlProp19.xml><?xml version="1.0" encoding="utf-8"?>
<formControlPr xmlns="http://schemas.microsoft.com/office/spreadsheetml/2009/9/main" objectType="CheckBox" fmlaLink="I23" lockText="1" noThreeD="1"/>
</file>

<file path=xl/ctrlProps/ctrlProp20.xml><?xml version="1.0" encoding="utf-8"?>
<formControlPr xmlns="http://schemas.microsoft.com/office/spreadsheetml/2009/9/main" objectType="CheckBox" fmlaLink="I24" lockText="1" noThreeD="1"/>
</file>

<file path=xl/ctrlProps/ctrlProp21.xml><?xml version="1.0" encoding="utf-8"?>
<formControlPr xmlns="http://schemas.microsoft.com/office/spreadsheetml/2009/9/main" objectType="CheckBox" fmlaLink="I25" lockText="1" noThreeD="1"/>
</file>

<file path=xl/ctrlProps/ctrlProp22.xml><?xml version="1.0" encoding="utf-8"?>
<formControlPr xmlns="http://schemas.microsoft.com/office/spreadsheetml/2009/9/main" objectType="CheckBox" fmlaLink="I26" lockText="1" noThreeD="1"/>
</file>

<file path=xl/ctrlProps/ctrlProp23.xml><?xml version="1.0" encoding="utf-8"?>
<formControlPr xmlns="http://schemas.microsoft.com/office/spreadsheetml/2009/9/main" objectType="CheckBox" fmlaLink="I27" lockText="1" noThreeD="1"/>
</file>

<file path=xl/ctrlProps/ctrlProp24.xml><?xml version="1.0" encoding="utf-8"?>
<formControlPr xmlns="http://schemas.microsoft.com/office/spreadsheetml/2009/9/main" objectType="CheckBox" fmlaLink="I30" lockText="1" noThreeD="1"/>
</file>

<file path=xl/ctrlProps/ctrlProp25.xml><?xml version="1.0" encoding="utf-8"?>
<formControlPr xmlns="http://schemas.microsoft.com/office/spreadsheetml/2009/9/main" objectType="CheckBox" fmlaLink="I31" lockText="1" noThreeD="1"/>
</file>

<file path=xl/ctrlProps/ctrlProp26.xml><?xml version="1.0" encoding="utf-8"?>
<formControlPr xmlns="http://schemas.microsoft.com/office/spreadsheetml/2009/9/main" objectType="CheckBox" fmlaLink="I32" lockText="1" noThreeD="1"/>
</file>

<file path=xl/ctrlProps/ctrlProp27.xml><?xml version="1.0" encoding="utf-8"?>
<formControlPr xmlns="http://schemas.microsoft.com/office/spreadsheetml/2009/9/main" objectType="CheckBox" fmlaLink="I33" lockText="1" noThreeD="1"/>
</file>

<file path=xl/ctrlProps/ctrlProp28.xml><?xml version="1.0" encoding="utf-8"?>
<formControlPr xmlns="http://schemas.microsoft.com/office/spreadsheetml/2009/9/main" objectType="CheckBox" fmlaLink="I34" lockText="1" noThreeD="1"/>
</file>

<file path=xl/ctrlProps/ctrlProp29.xml><?xml version="1.0" encoding="utf-8"?>
<formControlPr xmlns="http://schemas.microsoft.com/office/spreadsheetml/2009/9/main" objectType="CheckBox" fmlaLink="I35" lockText="1" noThreeD="1"/>
</file>

<file path=xl/ctrlProps/ctrlProp30.xml><?xml version="1.0" encoding="utf-8"?>
<formControlPr xmlns="http://schemas.microsoft.com/office/spreadsheetml/2009/9/main" objectType="CheckBox" fmlaLink="F41" lockText="1" noThreeD="1"/>
</file>

<file path=xl/ctrlProps/ctrlProp31.xml><?xml version="1.0" encoding="utf-8"?>
<formControlPr xmlns="http://schemas.microsoft.com/office/spreadsheetml/2009/9/main" objectType="CheckBox" fmlaLink="F42" lockText="1" noThreeD="1"/>
</file>

<file path=xl/ctrlProps/ctrlProp32.xml><?xml version="1.0" encoding="utf-8"?>
<formControlPr xmlns="http://schemas.microsoft.com/office/spreadsheetml/2009/9/main" objectType="CheckBox" fmlaLink="F43" lockText="1" noThreeD="1"/>
</file>

<file path=xl/ctrlProps/ctrlProp33.xml><?xml version="1.0" encoding="utf-8"?>
<formControlPr xmlns="http://schemas.microsoft.com/office/spreadsheetml/2009/9/main" objectType="CheckBox" fmlaLink="F44" lockText="1" noThreeD="1"/>
</file>

<file path=xl/ctrlProps/ctrlProp34.xml><?xml version="1.0" encoding="utf-8"?>
<formControlPr xmlns="http://schemas.microsoft.com/office/spreadsheetml/2009/9/main" objectType="CheckBox" fmlaLink="F47" lockText="1" noThreeD="1"/>
</file>

<file path=xl/ctrlProps/ctrlProp35.xml><?xml version="1.0" encoding="utf-8"?>
<formControlPr xmlns="http://schemas.microsoft.com/office/spreadsheetml/2009/9/main" objectType="CheckBox" fmlaLink="F48" lockText="1" noThreeD="1"/>
</file>

<file path=xl/ctrlProps/ctrlProp36.xml><?xml version="1.0" encoding="utf-8"?>
<formControlPr xmlns="http://schemas.microsoft.com/office/spreadsheetml/2009/9/main" objectType="CheckBox" fmlaLink="F49" lockText="1" noThreeD="1"/>
</file>

<file path=xl/ctrlProps/ctrlProp37.xml><?xml version="1.0" encoding="utf-8"?>
<formControlPr xmlns="http://schemas.microsoft.com/office/spreadsheetml/2009/9/main" objectType="CheckBox" fmlaLink="F57" lockText="1" noThreeD="1"/>
</file>

<file path=xl/ctrlProps/ctrlProp38.xml><?xml version="1.0" encoding="utf-8"?>
<formControlPr xmlns="http://schemas.microsoft.com/office/spreadsheetml/2009/9/main" objectType="CheckBox" fmlaLink="F58" lockText="1" noThreeD="1"/>
</file>

<file path=xl/ctrlProps/ctrlProp39.xml><?xml version="1.0" encoding="utf-8"?>
<formControlPr xmlns="http://schemas.microsoft.com/office/spreadsheetml/2009/9/main" objectType="CheckBox" fmlaLink="F61" lockText="1" noThreeD="1"/>
</file>

<file path=xl/ctrlProps/ctrlProp40.xml><?xml version="1.0" encoding="utf-8"?>
<formControlPr xmlns="http://schemas.microsoft.com/office/spreadsheetml/2009/9/main" objectType="CheckBox" fmlaLink="F62" lockText="1" noThreeD="1"/>
</file>

<file path=xl/ctrlProps/ctrlProp41.xml><?xml version="1.0" encoding="utf-8"?>
<formControlPr xmlns="http://schemas.microsoft.com/office/spreadsheetml/2009/9/main" objectType="CheckBox" fmlaLink="F70" lockText="1" noThreeD="1"/>
</file>

<file path=xl/ctrlProps/ctrlProp42.xml><?xml version="1.0" encoding="utf-8"?>
<formControlPr xmlns="http://schemas.microsoft.com/office/spreadsheetml/2009/9/main" objectType="CheckBox" fmlaLink="F73" lockText="1" noThreeD="1"/>
</file>

<file path=xl/ctrlProps/ctrlProp43.xml><?xml version="1.0" encoding="utf-8"?>
<formControlPr xmlns="http://schemas.microsoft.com/office/spreadsheetml/2009/9/main" objectType="CheckBox" fmlaLink="F80" lockText="1" noThreeD="1"/>
</file>

<file path=xl/ctrlProps/ctrlProp44.xml><?xml version="1.0" encoding="utf-8"?>
<formControlPr xmlns="http://schemas.microsoft.com/office/spreadsheetml/2009/9/main" objectType="CheckBox" fmlaLink="F81" lockText="1" noThreeD="1"/>
</file>

<file path=xl/ctrlProps/ctrlProp45.xml><?xml version="1.0" encoding="utf-8"?>
<formControlPr xmlns="http://schemas.microsoft.com/office/spreadsheetml/2009/9/main" objectType="CheckBox" fmlaLink="F82" lockText="1" noThreeD="1"/>
</file>

<file path=xl/ctrlProps/ctrlProp46.xml><?xml version="1.0" encoding="utf-8"?>
<formControlPr xmlns="http://schemas.microsoft.com/office/spreadsheetml/2009/9/main" objectType="CheckBox" fmlaLink="F83" lockText="1" noThreeD="1"/>
</file>

<file path=xl/ctrlProps/ctrlProp47.xml><?xml version="1.0" encoding="utf-8"?>
<formControlPr xmlns="http://schemas.microsoft.com/office/spreadsheetml/2009/9/main" objectType="CheckBox" fmlaLink="F84" lockText="1" noThreeD="1"/>
</file>

<file path=xl/ctrlProps/ctrlProp48.xml><?xml version="1.0" encoding="utf-8"?>
<formControlPr xmlns="http://schemas.microsoft.com/office/spreadsheetml/2009/9/main" objectType="CheckBox" fmlaLink="$F$86" lockText="1" noThreeD="1"/>
</file>

<file path=xl/ctrlProps/ctrlProp49.xml><?xml version="1.0" encoding="utf-8"?>
<formControlPr xmlns="http://schemas.microsoft.com/office/spreadsheetml/2009/9/main" objectType="CheckBox" fmlaLink="$F$87" lockText="1" noThreeD="1"/>
</file>

<file path=xl/ctrlProps/ctrlProp50.xml><?xml version="1.0" encoding="utf-8"?>
<formControlPr xmlns="http://schemas.microsoft.com/office/spreadsheetml/2009/9/main" objectType="CheckBox" fmlaLink="$F$88" lockText="1" noThreeD="1"/>
</file>

<file path=xl/ctrlProps/ctrlProp51.xml><?xml version="1.0" encoding="utf-8"?>
<formControlPr xmlns="http://schemas.microsoft.com/office/spreadsheetml/2009/9/main" objectType="CheckBox" fmlaLink="$F$96" lockText="1" noThreeD="1"/>
</file>

<file path=xl/ctrlProps/ctrlProp52.xml><?xml version="1.0" encoding="utf-8"?>
<formControlPr xmlns="http://schemas.microsoft.com/office/spreadsheetml/2009/9/main" objectType="CheckBox" fmlaLink="F98" lockText="1" noThreeD="1"/>
</file>

<file path=xl/ctrlProps/ctrlProp53.xml><?xml version="1.0" encoding="utf-8"?>
<formControlPr xmlns="http://schemas.microsoft.com/office/spreadsheetml/2009/9/main" objectType="CheckBox" fmlaLink="J99" lockText="1" noThreeD="1"/>
</file>

<file path=xl/ctrlProps/ctrlProp54.xml><?xml version="1.0" encoding="utf-8"?>
<formControlPr xmlns="http://schemas.microsoft.com/office/spreadsheetml/2009/9/main" objectType="CheckBox" fmlaLink="F100" lockText="1" noThreeD="1"/>
</file>

<file path=xl/ctrlProps/ctrlProp55.xml><?xml version="1.0" encoding="utf-8"?>
<formControlPr xmlns="http://schemas.microsoft.com/office/spreadsheetml/2009/9/main" objectType="CheckBox" fmlaLink="F102" lockText="1" noThreeD="1"/>
</file>

<file path=xl/ctrlProps/ctrlProp56.xml><?xml version="1.0" encoding="utf-8"?>
<formControlPr xmlns="http://schemas.microsoft.com/office/spreadsheetml/2009/9/main" objectType="CheckBox" fmlaLink="J23" lockText="1" noThreeD="1"/>
</file>

<file path=xl/ctrlProps/ctrlProp57.xml><?xml version="1.0" encoding="utf-8"?>
<formControlPr xmlns="http://schemas.microsoft.com/office/spreadsheetml/2009/9/main" objectType="CheckBox" fmlaLink="I28" lockText="1" noThreeD="1"/>
</file>

<file path=xl/ctrlProps/ctrlProp58.xml><?xml version="1.0" encoding="utf-8"?>
<formControlPr xmlns="http://schemas.microsoft.com/office/spreadsheetml/2009/9/main" objectType="CheckBox" fmlaLink="I35" lockText="1" noThreeD="1"/>
</file>

<file path=xl/ctrlProps/ctrlProp59.xml><?xml version="1.0" encoding="utf-8"?>
<formControlPr xmlns="http://schemas.microsoft.com/office/spreadsheetml/2009/9/main" objectType="CheckBox" fmlaLink="F45" lockText="1" noThreeD="1"/>
</file>

<file path=xl/ctrlProps/ctrlProp60.xml><?xml version="1.0" encoding="utf-8"?>
<formControlPr xmlns="http://schemas.microsoft.com/office/spreadsheetml/2009/9/main" objectType="CheckBox" fmlaLink="F59" lockText="1" noThreeD="1"/>
</file>

<file path=xl/ctrlProps/ctrlProp61.xml><?xml version="1.0" encoding="utf-8"?>
<formControlPr xmlns="http://schemas.microsoft.com/office/spreadsheetml/2009/9/main" objectType="CheckBox" fmlaLink="F63" lockText="1" noThreeD="1"/>
</file>

<file path=xl/ctrlProps/ctrlProp62.xml><?xml version="1.0" encoding="utf-8"?>
<formControlPr xmlns="http://schemas.microsoft.com/office/spreadsheetml/2009/9/main" objectType="CheckBox" fmlaLink="F71" lockText="1" noThreeD="1"/>
</file>

<file path=xl/ctrlProps/ctrlProp63.xml><?xml version="1.0" encoding="utf-8"?>
<formControlPr xmlns="http://schemas.microsoft.com/office/spreadsheetml/2009/9/main" objectType="CheckBox" fmlaLink="F74" lockText="1" noThreeD="1"/>
</file>

<file path=xl/ctrlProps/ctrlProp64.xml><?xml version="1.0" encoding="utf-8"?>
<formControlPr xmlns="http://schemas.microsoft.com/office/spreadsheetml/2009/9/main" objectType="CheckBox" fmlaLink="F89" lockText="1" noThreeD="1"/>
</file>

<file path=xl/ctrlProps/ctrlProp65.xml><?xml version="1.0" encoding="utf-8"?>
<formControlPr xmlns="http://schemas.microsoft.com/office/spreadsheetml/2009/9/main" objectType="CheckBox" fmlaLink="F90" lockText="1" noThreeD="1"/>
</file>

<file path=xl/ctrlProps/ctrlProp66.xml><?xml version="1.0" encoding="utf-8"?>
<formControlPr xmlns="http://schemas.microsoft.com/office/spreadsheetml/2009/9/main" objectType="CheckBox" fmlaLink="I94" lockText="1" noThreeD="1"/>
</file>

<file path=xl/ctrlProps/ctrlProp67.xml><?xml version="1.0" encoding="utf-8"?>
<formControlPr xmlns="http://schemas.microsoft.com/office/spreadsheetml/2009/9/main" objectType="CheckBox" fmlaLink="J94" lockText="1" noThreeD="1"/>
</file>

<file path=xl/ctrlProps/ctrlProp68.xml><?xml version="1.0" encoding="utf-8"?>
<formControlPr xmlns="http://schemas.microsoft.com/office/spreadsheetml/2009/9/main" objectType="CheckBox" fmlaLink="F97" lockText="1" noThreeD="1"/>
</file>

<file path=xl/ctrlProps/ctrlProp69.xml><?xml version="1.0" encoding="utf-8"?>
<formControlPr xmlns="http://schemas.microsoft.com/office/spreadsheetml/2009/9/main" objectType="CheckBox" fmlaLink="I99" lockText="1" noThreeD="1"/>
</file>

<file path=xl/ctrlProps/ctrlProp70.xml><?xml version="1.0" encoding="utf-8"?>
<formControlPr xmlns="http://schemas.microsoft.com/office/spreadsheetml/2009/9/main" objectType="CheckBox" fmlaLink="F101" lockText="1" noThreeD="1"/>
</file>

<file path=xl/ctrlProps/ctrlProp71.xml><?xml version="1.0" encoding="utf-8"?>
<formControlPr xmlns="http://schemas.microsoft.com/office/spreadsheetml/2009/9/main" objectType="CheckBox" fmlaLink="F50" lockText="1" noThreeD="1"/>
</file>

<file path=xl/ctrlProps/ctrlProp72.xml><?xml version="1.0" encoding="utf-8"?>
<formControlPr xmlns="http://schemas.microsoft.com/office/spreadsheetml/2009/9/main" objectType="CheckBox" fmlaLink="F51" lockText="1" noThreeD="1"/>
</file>

<file path=xl/ctrlProps/ctrlProp73.xml><?xml version="1.0" encoding="utf-8"?>
<formControlPr xmlns="http://schemas.microsoft.com/office/spreadsheetml/2009/9/main" objectType="CheckBox" fmlaLink="E7" lockText="1" noThreeD="1"/>
</file>

<file path=xl/ctrlProps/ctrlProp74.xml><?xml version="1.0" encoding="utf-8"?>
<formControlPr xmlns="http://schemas.microsoft.com/office/spreadsheetml/2009/9/main" objectType="CheckBox" fmlaLink="D10" lockText="1" noThreeD="1"/>
</file>

<file path=xl/ctrlProps/ctrlProp75.xml><?xml version="1.0" encoding="utf-8"?>
<formControlPr xmlns="http://schemas.microsoft.com/office/spreadsheetml/2009/9/main" objectType="CheckBox" fmlaLink="E10" lockText="1" noThreeD="1"/>
</file>

<file path=xl/ctrlProps/ctrlProp76.xml><?xml version="1.0" encoding="utf-8"?>
<formControlPr xmlns="http://schemas.microsoft.com/office/spreadsheetml/2009/9/main" objectType="CheckBox" fmlaLink="E7" lockText="1" noThreeD="1"/>
</file>

<file path=xl/ctrlProps/ctrlProp77.xml><?xml version="1.0" encoding="utf-8"?>
<formControlPr xmlns="http://schemas.microsoft.com/office/spreadsheetml/2009/9/main" objectType="CheckBox" fmlaLink="D10" lockText="1" noThreeD="1"/>
</file>

<file path=xl/ctrlProps/ctrlProp78.xml><?xml version="1.0" encoding="utf-8"?>
<formControlPr xmlns="http://schemas.microsoft.com/office/spreadsheetml/2009/9/main" objectType="CheckBox" fmlaLink="E10" lockText="1" noThreeD="1"/>
</file>

<file path=xl/ctrlProps/ctrlProp79.xml><?xml version="1.0" encoding="utf-8"?>
<formControlPr xmlns="http://schemas.microsoft.com/office/spreadsheetml/2009/9/main" objectType="CheckBox" fmlaLink="E38" lockText="1" noThreeD="1"/>
</file>

<file path=xl/ctrlProps/ctrlProp80.xml><?xml version="1.0" encoding="utf-8"?>
<formControlPr xmlns="http://schemas.microsoft.com/office/spreadsheetml/2009/9/main" objectType="CheckBox" fmlaLink="D41" lockText="1" noThreeD="1"/>
</file>

<file path=xl/ctrlProps/ctrlProp81.xml><?xml version="1.0" encoding="utf-8"?>
<formControlPr xmlns="http://schemas.microsoft.com/office/spreadsheetml/2009/9/main" objectType="CheckBox" fmlaLink="E41" lockText="1" noThreeD="1"/>
</file>

<file path=xl/ctrlProps/ctrlProp82.xml><?xml version="1.0" encoding="utf-8"?>
<formControlPr xmlns="http://schemas.microsoft.com/office/spreadsheetml/2009/9/main" objectType="CheckBox" fmlaLink="E5" lockText="1" noThreeD="1"/>
</file>

<file path=xl/ctrlProps/ctrlProp83.xml><?xml version="1.0" encoding="utf-8"?>
<formControlPr xmlns="http://schemas.microsoft.com/office/spreadsheetml/2009/9/main" objectType="CheckBox" fmlaLink="F5" lockText="1" noThreeD="1"/>
</file>

<file path=xl/ctrlProps/ctrlProp84.xml><?xml version="1.0" encoding="utf-8"?>
<formControlPr xmlns="http://schemas.microsoft.com/office/spreadsheetml/2009/9/main" objectType="CheckBox" fmlaLink="M5" lockText="1" noThreeD="1"/>
</file>

<file path=xl/ctrlProps/ctrlProp85.xml><?xml version="1.0" encoding="utf-8"?>
<formControlPr xmlns="http://schemas.microsoft.com/office/spreadsheetml/2009/9/main" objectType="CheckBox" fmlaLink="E14" lockText="1" noThreeD="1"/>
</file>

<file path=xl/ctrlProps/ctrlProp86.xml><?xml version="1.0" encoding="utf-8"?>
<formControlPr xmlns="http://schemas.microsoft.com/office/spreadsheetml/2009/9/main" objectType="CheckBox" fmlaLink="F14" lockText="1" noThreeD="1"/>
</file>

<file path=xl/ctrlProps/ctrlProp87.xml><?xml version="1.0" encoding="utf-8"?>
<formControlPr xmlns="http://schemas.microsoft.com/office/spreadsheetml/2009/9/main" objectType="CheckBox" fmlaLink="M14" lockText="1" noThreeD="1"/>
</file>

<file path=xl/ctrlProps/ctrlProp88.xml><?xml version="1.0" encoding="utf-8"?>
<formControlPr xmlns="http://schemas.microsoft.com/office/spreadsheetml/2009/9/main" objectType="CheckBox" fmlaLink="E30" lockText="1" noThreeD="1"/>
</file>

<file path=xl/ctrlProps/ctrlProp89.xml><?xml version="1.0" encoding="utf-8"?>
<formControlPr xmlns="http://schemas.microsoft.com/office/spreadsheetml/2009/9/main" objectType="CheckBox" fmlaLink="F30" lockText="1" noThreeD="1"/>
</file>

<file path=xl/ctrlProps/ctrlProp90.xml><?xml version="1.0" encoding="utf-8"?>
<formControlPr xmlns="http://schemas.microsoft.com/office/spreadsheetml/2009/9/main" objectType="CheckBox" fmlaLink="M30" lockText="1" noThreeD="1"/>
</file>

<file path=xl/ctrlProps/ctrlProp91.xml><?xml version="1.0" encoding="utf-8"?>
<formControlPr xmlns="http://schemas.microsoft.com/office/spreadsheetml/2009/9/main" objectType="CheckBox" fmlaLink="E48" lockText="1" noThreeD="1"/>
</file>

<file path=xl/ctrlProps/ctrlProp92.xml><?xml version="1.0" encoding="utf-8"?>
<formControlPr xmlns="http://schemas.microsoft.com/office/spreadsheetml/2009/9/main" objectType="CheckBox" fmlaLink="F48" lockText="1" noThreeD="1"/>
</file>

<file path=xl/ctrlProps/ctrlProp93.xml><?xml version="1.0" encoding="utf-8"?>
<formControlPr xmlns="http://schemas.microsoft.com/office/spreadsheetml/2009/9/main" objectType="CheckBox" fmlaLink="M48" lockText="1" noThreeD="1"/>
</file>

<file path=xl/ctrlProps/ctrlProp94.xml><?xml version="1.0" encoding="utf-8"?>
<formControlPr xmlns="http://schemas.microsoft.com/office/spreadsheetml/2009/9/main" objectType="CheckBox" fmlaLink="E64" lockText="1" noThreeD="1"/>
</file>

<file path=xl/ctrlProps/ctrlProp95.xml><?xml version="1.0" encoding="utf-8"?>
<formControlPr xmlns="http://schemas.microsoft.com/office/spreadsheetml/2009/9/main" objectType="CheckBox" fmlaLink="F64" lockText="1" noThreeD="1"/>
</file>

<file path=xl/ctrlProps/ctrlProp96.xml><?xml version="1.0" encoding="utf-8"?>
<formControlPr xmlns="http://schemas.microsoft.com/office/spreadsheetml/2009/9/main" objectType="CheckBox" fmlaLink="M64" lockText="1" noThreeD="1"/>
</file>

<file path=xl/ctrlProps/ctrlProp97.xml><?xml version="1.0" encoding="utf-8"?>
<formControlPr xmlns="http://schemas.microsoft.com/office/spreadsheetml/2009/9/main" objectType="CheckBox" fmlaLink="E82" lockText="1" noThreeD="1"/>
</file>

<file path=xl/ctrlProps/ctrlProp98.xml><?xml version="1.0" encoding="utf-8"?>
<formControlPr xmlns="http://schemas.microsoft.com/office/spreadsheetml/2009/9/main" objectType="CheckBox" fmlaLink="F82" lockText="1" noThreeD="1"/>
</file>

<file path=xl/ctrlProps/ctrlProp99.xml><?xml version="1.0" encoding="utf-8"?>
<formControlPr xmlns="http://schemas.microsoft.com/office/spreadsheetml/2009/9/main" objectType="CheckBox" fmlaLink="G82" lockText="1" noThreeD="1"/>
</file>

<file path=xl/ctrlProps/ctrlProp100.xml><?xml version="1.0" encoding="utf-8"?>
<formControlPr xmlns="http://schemas.microsoft.com/office/spreadsheetml/2009/9/main" objectType="CheckBox" fmlaLink="H82" lockText="1" noThreeD="1"/>
</file>

<file path=xl/ctrlProps/ctrlProp101.xml><?xml version="1.0" encoding="utf-8"?>
<formControlPr xmlns="http://schemas.microsoft.com/office/spreadsheetml/2009/9/main" objectType="CheckBox" fmlaLink="M82" lockText="1" noThreeD="1"/>
</file>

<file path=xl/ctrlProps/ctrlProp102.xml><?xml version="1.0" encoding="utf-8"?>
<formControlPr xmlns="http://schemas.microsoft.com/office/spreadsheetml/2009/9/main" objectType="CheckBox" fmlaLink="E84" lockText="1" noThreeD="1"/>
</file>

<file path=xl/ctrlProps/ctrlProp103.xml><?xml version="1.0" encoding="utf-8"?>
<formControlPr xmlns="http://schemas.microsoft.com/office/spreadsheetml/2009/9/main" objectType="CheckBox" fmlaLink="F84" lockText="1" noThreeD="1"/>
</file>

<file path=xl/ctrlProps/ctrlProp104.xml><?xml version="1.0" encoding="utf-8"?>
<formControlPr xmlns="http://schemas.microsoft.com/office/spreadsheetml/2009/9/main" objectType="CheckBox" fmlaLink="G84" lockText="1" noThreeD="1"/>
</file>

<file path=xl/ctrlProps/ctrlProp105.xml><?xml version="1.0" encoding="utf-8"?>
<formControlPr xmlns="http://schemas.microsoft.com/office/spreadsheetml/2009/9/main" objectType="CheckBox" fmlaLink="M83" lockText="1" noThreeD="1"/>
</file>

<file path=xl/ctrlProps/ctrlProp106.xml><?xml version="1.0" encoding="utf-8"?>
<formControlPr xmlns="http://schemas.microsoft.com/office/spreadsheetml/2009/9/main" objectType="CheckBox" fmlaLink="E87" lockText="1" noThreeD="1"/>
</file>

<file path=xl/ctrlProps/ctrlProp107.xml><?xml version="1.0" encoding="utf-8"?>
<formControlPr xmlns="http://schemas.microsoft.com/office/spreadsheetml/2009/9/main" objectType="CheckBox" fmlaLink="F87" lockText="1" noThreeD="1"/>
</file>

<file path=xl/ctrlProps/ctrlProp108.xml><?xml version="1.0" encoding="utf-8"?>
<formControlPr xmlns="http://schemas.microsoft.com/office/spreadsheetml/2009/9/main" objectType="CheckBox" fmlaLink="G87" lockText="1" noThreeD="1"/>
</file>

<file path=xl/ctrlProps/ctrlProp109.xml><?xml version="1.0" encoding="utf-8"?>
<formControlPr xmlns="http://schemas.microsoft.com/office/spreadsheetml/2009/9/main" objectType="CheckBox" fmlaLink="H87" lockText="1" noThreeD="1"/>
</file>

<file path=xl/ctrlProps/ctrlProp110.xml><?xml version="1.0" encoding="utf-8"?>
<formControlPr xmlns="http://schemas.microsoft.com/office/spreadsheetml/2009/9/main" objectType="CheckBox" fmlaLink="I87" lockText="1" noThreeD="1"/>
</file>

<file path=xl/ctrlProps/ctrlProp111.xml><?xml version="1.0" encoding="utf-8"?>
<formControlPr xmlns="http://schemas.microsoft.com/office/spreadsheetml/2009/9/main" objectType="CheckBox" fmlaLink="J87" lockText="1" noThreeD="1"/>
</file>

<file path=xl/ctrlProps/ctrlProp112.xml><?xml version="1.0" encoding="utf-8"?>
<formControlPr xmlns="http://schemas.microsoft.com/office/spreadsheetml/2009/9/main" objectType="CheckBox" fmlaLink="P5" lockText="1" noThreeD="1"/>
</file>

<file path=xl/ctrlProps/ctrlProp113.xml><?xml version="1.0" encoding="utf-8"?>
<formControlPr xmlns="http://schemas.microsoft.com/office/spreadsheetml/2009/9/main" objectType="CheckBox" fmlaLink="Q5" lockText="1" noThreeD="1"/>
</file>

<file path=xl/ctrlProps/ctrlProp114.xml><?xml version="1.0" encoding="utf-8"?>
<formControlPr xmlns="http://schemas.microsoft.com/office/spreadsheetml/2009/9/main" objectType="CheckBox" fmlaLink="P6" lockText="1" noThreeD="1"/>
</file>

<file path=xl/ctrlProps/ctrlProp115.xml><?xml version="1.0" encoding="utf-8"?>
<formControlPr xmlns="http://schemas.microsoft.com/office/spreadsheetml/2009/9/main" objectType="CheckBox" fmlaLink="Q6" lockText="1" noThreeD="1"/>
</file>

<file path=xl/ctrlProps/ctrlProp116.xml><?xml version="1.0" encoding="utf-8"?>
<formControlPr xmlns="http://schemas.microsoft.com/office/spreadsheetml/2009/9/main" objectType="CheckBox" fmlaLink="M8" lockText="1" noThreeD="1"/>
</file>

<file path=xl/ctrlProps/ctrlProp117.xml><?xml version="1.0" encoding="utf-8"?>
<formControlPr xmlns="http://schemas.microsoft.com/office/spreadsheetml/2009/9/main" objectType="CheckBox" fmlaLink="P14" lockText="1" noThreeD="1"/>
</file>

<file path=xl/ctrlProps/ctrlProp118.xml><?xml version="1.0" encoding="utf-8"?>
<formControlPr xmlns="http://schemas.microsoft.com/office/spreadsheetml/2009/9/main" objectType="CheckBox" fmlaLink="Q14" lockText="1" noThreeD="1"/>
</file>

<file path=xl/ctrlProps/ctrlProp119.xml><?xml version="1.0" encoding="utf-8"?>
<formControlPr xmlns="http://schemas.microsoft.com/office/spreadsheetml/2009/9/main" objectType="CheckBox" fmlaLink="P15" lockText="1" noThreeD="1"/>
</file>

<file path=xl/ctrlProps/ctrlProp120.xml><?xml version="1.0" encoding="utf-8"?>
<formControlPr xmlns="http://schemas.microsoft.com/office/spreadsheetml/2009/9/main" objectType="CheckBox" fmlaLink="Q15" lockText="1" noThreeD="1"/>
</file>

<file path=xl/ctrlProps/ctrlProp121.xml><?xml version="1.0" encoding="utf-8"?>
<formControlPr xmlns="http://schemas.microsoft.com/office/spreadsheetml/2009/9/main" objectType="CheckBox" fmlaLink="P22" lockText="1" noThreeD="1"/>
</file>

<file path=xl/ctrlProps/ctrlProp122.xml><?xml version="1.0" encoding="utf-8"?>
<formControlPr xmlns="http://schemas.microsoft.com/office/spreadsheetml/2009/9/main" objectType="CheckBox" fmlaLink="Q22" lockText="1" noThreeD="1"/>
</file>

<file path=xl/ctrlProps/ctrlProp123.xml><?xml version="1.0" encoding="utf-8"?>
<formControlPr xmlns="http://schemas.microsoft.com/office/spreadsheetml/2009/9/main" objectType="CheckBox" fmlaLink="M24" lockText="1" noThreeD="1"/>
</file>

<file path=xl/ctrlProps/ctrlProp124.xml><?xml version="1.0" encoding="utf-8"?>
<formControlPr xmlns="http://schemas.microsoft.com/office/spreadsheetml/2009/9/main" objectType="CheckBox" fmlaLink="P30" lockText="1" noThreeD="1"/>
</file>

<file path=xl/ctrlProps/ctrlProp125.xml><?xml version="1.0" encoding="utf-8"?>
<formControlPr xmlns="http://schemas.microsoft.com/office/spreadsheetml/2009/9/main" objectType="CheckBox" fmlaLink="Q30" lockText="1" noThreeD="1"/>
</file>

<file path=xl/ctrlProps/ctrlProp126.xml><?xml version="1.0" encoding="utf-8"?>
<formControlPr xmlns="http://schemas.microsoft.com/office/spreadsheetml/2009/9/main" objectType="CheckBox" fmlaLink="P31" lockText="1" noThreeD="1"/>
</file>

<file path=xl/ctrlProps/ctrlProp127.xml><?xml version="1.0" encoding="utf-8"?>
<formControlPr xmlns="http://schemas.microsoft.com/office/spreadsheetml/2009/9/main" objectType="CheckBox" fmlaLink="Q31" lockText="1" noThreeD="1"/>
</file>

<file path=xl/ctrlProps/ctrlProp128.xml><?xml version="1.0" encoding="utf-8"?>
<formControlPr xmlns="http://schemas.microsoft.com/office/spreadsheetml/2009/9/main" objectType="CheckBox" fmlaLink="P38" lockText="1" noThreeD="1"/>
</file>

<file path=xl/ctrlProps/ctrlProp129.xml><?xml version="1.0" encoding="utf-8"?>
<formControlPr xmlns="http://schemas.microsoft.com/office/spreadsheetml/2009/9/main" objectType="CheckBox" fmlaLink="Q38" lockText="1" noThreeD="1"/>
</file>

<file path=xl/ctrlProps/ctrlProp130.xml><?xml version="1.0" encoding="utf-8"?>
<formControlPr xmlns="http://schemas.microsoft.com/office/spreadsheetml/2009/9/main" objectType="CheckBox" fmlaLink="M40" lockText="1" noThreeD="1"/>
</file>

<file path=xl/ctrlProps/ctrlProp131.xml><?xml version="1.0" encoding="utf-8"?>
<formControlPr xmlns="http://schemas.microsoft.com/office/spreadsheetml/2009/9/main" objectType="CheckBox" fmlaLink="P48" lockText="1" noThreeD="1"/>
</file>

<file path=xl/ctrlProps/ctrlProp132.xml><?xml version="1.0" encoding="utf-8"?>
<formControlPr xmlns="http://schemas.microsoft.com/office/spreadsheetml/2009/9/main" objectType="CheckBox" fmlaLink="Q48" lockText="1" noThreeD="1"/>
</file>

<file path=xl/ctrlProps/ctrlProp133.xml><?xml version="1.0" encoding="utf-8"?>
<formControlPr xmlns="http://schemas.microsoft.com/office/spreadsheetml/2009/9/main" objectType="CheckBox" fmlaLink="P49" lockText="1" noThreeD="1"/>
</file>

<file path=xl/ctrlProps/ctrlProp134.xml><?xml version="1.0" encoding="utf-8"?>
<formControlPr xmlns="http://schemas.microsoft.com/office/spreadsheetml/2009/9/main" objectType="CheckBox" fmlaLink="Q49" lockText="1" noThreeD="1"/>
</file>

<file path=xl/ctrlProps/ctrlProp135.xml><?xml version="1.0" encoding="utf-8"?>
<formControlPr xmlns="http://schemas.microsoft.com/office/spreadsheetml/2009/9/main" objectType="CheckBox" fmlaLink="P56" lockText="1" noThreeD="1"/>
</file>

<file path=xl/ctrlProps/ctrlProp136.xml><?xml version="1.0" encoding="utf-8"?>
<formControlPr xmlns="http://schemas.microsoft.com/office/spreadsheetml/2009/9/main" objectType="CheckBox" fmlaLink="Q56" lockText="1" noThreeD="1"/>
</file>

<file path=xl/ctrlProps/ctrlProp137.xml><?xml version="1.0" encoding="utf-8"?>
<formControlPr xmlns="http://schemas.microsoft.com/office/spreadsheetml/2009/9/main" objectType="CheckBox" fmlaLink="M58" lockText="1" noThreeD="1"/>
</file>

<file path=xl/ctrlProps/ctrlProp138.xml><?xml version="1.0" encoding="utf-8"?>
<formControlPr xmlns="http://schemas.microsoft.com/office/spreadsheetml/2009/9/main" objectType="CheckBox" fmlaLink="P64" lockText="1" noThreeD="1"/>
</file>

<file path=xl/ctrlProps/ctrlProp139.xml><?xml version="1.0" encoding="utf-8"?>
<formControlPr xmlns="http://schemas.microsoft.com/office/spreadsheetml/2009/9/main" objectType="CheckBox" fmlaLink="Q64" lockText="1" noThreeD="1"/>
</file>

<file path=xl/ctrlProps/ctrlProp140.xml><?xml version="1.0" encoding="utf-8"?>
<formControlPr xmlns="http://schemas.microsoft.com/office/spreadsheetml/2009/9/main" objectType="CheckBox" fmlaLink="P65" lockText="1" noThreeD="1"/>
</file>

<file path=xl/ctrlProps/ctrlProp141.xml><?xml version="1.0" encoding="utf-8"?>
<formControlPr xmlns="http://schemas.microsoft.com/office/spreadsheetml/2009/9/main" objectType="CheckBox" fmlaLink="Q65" lockText="1" noThreeD="1"/>
</file>

<file path=xl/ctrlProps/ctrlProp142.xml><?xml version="1.0" encoding="utf-8"?>
<formControlPr xmlns="http://schemas.microsoft.com/office/spreadsheetml/2009/9/main" objectType="CheckBox" fmlaLink="P82" lockText="1" noThreeD="1"/>
</file>

<file path=xl/ctrlProps/ctrlProp143.xml><?xml version="1.0" encoding="utf-8"?>
<formControlPr xmlns="http://schemas.microsoft.com/office/spreadsheetml/2009/9/main" objectType="CheckBox" fmlaLink="Q82" lockText="1" noThreeD="1"/>
</file>

<file path=xl/ctrlProps/ctrlProp144.xml><?xml version="1.0" encoding="utf-8"?>
<formControlPr xmlns="http://schemas.microsoft.com/office/spreadsheetml/2009/9/main" objectType="CheckBox" fmlaLink="P83" lockText="1" noThreeD="1"/>
</file>

<file path=xl/ctrlProps/ctrlProp145.xml><?xml version="1.0" encoding="utf-8"?>
<formControlPr xmlns="http://schemas.microsoft.com/office/spreadsheetml/2009/9/main" objectType="CheckBox" fmlaLink="Q83" lockText="1" noThreeD="1"/>
</file>

<file path=xl/ctrlProps/ctrlProp146.xml><?xml version="1.0" encoding="utf-8"?>
<formControlPr xmlns="http://schemas.microsoft.com/office/spreadsheetml/2009/9/main" objectType="CheckBox" fmlaLink="P87" lockText="1" noThreeD="1"/>
</file>

<file path=xl/ctrlProps/ctrlProp147.xml><?xml version="1.0" encoding="utf-8"?>
<formControlPr xmlns="http://schemas.microsoft.com/office/spreadsheetml/2009/9/main" objectType="CheckBox" fmlaLink="Q87" lockText="1" noThreeD="1"/>
</file>

<file path=xl/ctrlProps/ctrlProp148.xml><?xml version="1.0" encoding="utf-8"?>
<formControlPr xmlns="http://schemas.microsoft.com/office/spreadsheetml/2009/9/main" objectType="CheckBox" fmlaLink="E9" lockText="1" noThreeD="1"/>
</file>

<file path=xl/ctrlProps/ctrlProp149.xml><?xml version="1.0" encoding="utf-8"?>
<formControlPr xmlns="http://schemas.microsoft.com/office/spreadsheetml/2009/9/main" objectType="CheckBox" fmlaLink="J9" lockText="1" noThreeD="1"/>
</file>

<file path=xl/ctrlProps/ctrlProp150.xml><?xml version="1.0" encoding="utf-8"?>
<formControlPr xmlns="http://schemas.microsoft.com/office/spreadsheetml/2009/9/main" objectType="CheckBox" fmlaLink="K9" lockText="1" noThreeD="1"/>
</file>

<file path=xl/ctrlProps/ctrlProp151.xml><?xml version="1.0" encoding="utf-8"?>
<formControlPr xmlns="http://schemas.microsoft.com/office/spreadsheetml/2009/9/main" objectType="CheckBox" fmlaLink="L9" lockText="1" noThreeD="1"/>
</file>

<file path=xl/ctrlProps/ctrlProp152.xml><?xml version="1.0" encoding="utf-8"?>
<formControlPr xmlns="http://schemas.microsoft.com/office/spreadsheetml/2009/9/main" objectType="CheckBox" fmlaLink="E10" lockText="1" noThreeD="1"/>
</file>

<file path=xl/ctrlProps/ctrlProp153.xml><?xml version="1.0" encoding="utf-8"?>
<formControlPr xmlns="http://schemas.microsoft.com/office/spreadsheetml/2009/9/main" objectType="CheckBox" fmlaLink="E11" lockText="1" noThreeD="1"/>
</file>

<file path=xl/ctrlProps/ctrlProp154.xml><?xml version="1.0" encoding="utf-8"?>
<formControlPr xmlns="http://schemas.microsoft.com/office/spreadsheetml/2009/9/main" objectType="CheckBox" fmlaLink="E12" lockText="1" noThreeD="1"/>
</file>

<file path=xl/ctrlProps/ctrlProp155.xml><?xml version="1.0" encoding="utf-8"?>
<formControlPr xmlns="http://schemas.microsoft.com/office/spreadsheetml/2009/9/main" objectType="CheckBox" fmlaLink="E17" lockText="1" noThreeD="1"/>
</file>

<file path=xl/ctrlProps/ctrlProp156.xml><?xml version="1.0" encoding="utf-8"?>
<formControlPr xmlns="http://schemas.microsoft.com/office/spreadsheetml/2009/9/main" objectType="CheckBox" fmlaLink="E18" lockText="1" noThreeD="1"/>
</file>

<file path=xl/ctrlProps/ctrlProp157.xml><?xml version="1.0" encoding="utf-8"?>
<formControlPr xmlns="http://schemas.microsoft.com/office/spreadsheetml/2009/9/main" objectType="CheckBox" fmlaLink="E19" lockText="1" noThreeD="1"/>
</file>

<file path=xl/ctrlProps/ctrlProp158.xml><?xml version="1.0" encoding="utf-8"?>
<formControlPr xmlns="http://schemas.microsoft.com/office/spreadsheetml/2009/9/main" objectType="CheckBox" fmlaLink="E20" lockText="1" noThreeD="1"/>
</file>

<file path=xl/ctrlProps/ctrlProp159.xml><?xml version="1.0" encoding="utf-8"?>
<formControlPr xmlns="http://schemas.microsoft.com/office/spreadsheetml/2009/9/main" objectType="CheckBox" fmlaLink="E25" lockText="1" noThreeD="1"/>
</file>

<file path=xl/ctrlProps/ctrlProp160.xml><?xml version="1.0" encoding="utf-8"?>
<formControlPr xmlns="http://schemas.microsoft.com/office/spreadsheetml/2009/9/main" objectType="CheckBox" fmlaLink="J25" lockText="1" noThreeD="1"/>
</file>

<file path=xl/ctrlProps/ctrlProp161.xml><?xml version="1.0" encoding="utf-8"?>
<formControlPr xmlns="http://schemas.microsoft.com/office/spreadsheetml/2009/9/main" objectType="CheckBox" fmlaLink="K25" lockText="1" noThreeD="1"/>
</file>

<file path=xl/ctrlProps/ctrlProp162.xml><?xml version="1.0" encoding="utf-8"?>
<formControlPr xmlns="http://schemas.microsoft.com/office/spreadsheetml/2009/9/main" objectType="CheckBox" fmlaLink="L25" lockText="1" noThreeD="1"/>
</file>

<file path=xl/ctrlProps/ctrlProp163.xml><?xml version="1.0" encoding="utf-8"?>
<formControlPr xmlns="http://schemas.microsoft.com/office/spreadsheetml/2009/9/main" objectType="CheckBox" fmlaLink="E26" lockText="1" noThreeD="1"/>
</file>

<file path=xl/ctrlProps/ctrlProp164.xml><?xml version="1.0" encoding="utf-8"?>
<formControlPr xmlns="http://schemas.microsoft.com/office/spreadsheetml/2009/9/main" objectType="CheckBox" fmlaLink="E27" lockText="1" noThreeD="1"/>
</file>

<file path=xl/ctrlProps/ctrlProp165.xml><?xml version="1.0" encoding="utf-8"?>
<formControlPr xmlns="http://schemas.microsoft.com/office/spreadsheetml/2009/9/main" objectType="CheckBox" fmlaLink="E28" lockText="1" noThreeD="1"/>
</file>

<file path=xl/ctrlProps/ctrlProp166.xml><?xml version="1.0" encoding="utf-8"?>
<formControlPr xmlns="http://schemas.microsoft.com/office/spreadsheetml/2009/9/main" objectType="CheckBox" fmlaLink="E33" lockText="1" noThreeD="1"/>
</file>

<file path=xl/ctrlProps/ctrlProp167.xml><?xml version="1.0" encoding="utf-8"?>
<formControlPr xmlns="http://schemas.microsoft.com/office/spreadsheetml/2009/9/main" objectType="CheckBox" fmlaLink="E34" lockText="1" noThreeD="1"/>
</file>

<file path=xl/ctrlProps/ctrlProp168.xml><?xml version="1.0" encoding="utf-8"?>
<formControlPr xmlns="http://schemas.microsoft.com/office/spreadsheetml/2009/9/main" objectType="CheckBox" fmlaLink="E35" lockText="1" noThreeD="1"/>
</file>

<file path=xl/ctrlProps/ctrlProp169.xml><?xml version="1.0" encoding="utf-8"?>
<formControlPr xmlns="http://schemas.microsoft.com/office/spreadsheetml/2009/9/main" objectType="CheckBox" fmlaLink="E36" lockText="1" noThreeD="1"/>
</file>

<file path=xl/ctrlProps/ctrlProp170.xml><?xml version="1.0" encoding="utf-8"?>
<formControlPr xmlns="http://schemas.microsoft.com/office/spreadsheetml/2009/9/main" objectType="CheckBox" fmlaLink="E41" lockText="1" noThreeD="1"/>
</file>

<file path=xl/ctrlProps/ctrlProp171.xml><?xml version="1.0" encoding="utf-8"?>
<formControlPr xmlns="http://schemas.microsoft.com/office/spreadsheetml/2009/9/main" objectType="CheckBox" fmlaLink="J41" lockText="1" noThreeD="1"/>
</file>

<file path=xl/ctrlProps/ctrlProp172.xml><?xml version="1.0" encoding="utf-8"?>
<formControlPr xmlns="http://schemas.microsoft.com/office/spreadsheetml/2009/9/main" objectType="CheckBox" fmlaLink="K41" lockText="1" noThreeD="1"/>
</file>

<file path=xl/ctrlProps/ctrlProp173.xml><?xml version="1.0" encoding="utf-8"?>
<formControlPr xmlns="http://schemas.microsoft.com/office/spreadsheetml/2009/9/main" objectType="CheckBox" fmlaLink="L41" lockText="1" noThreeD="1"/>
</file>

<file path=xl/ctrlProps/ctrlProp174.xml><?xml version="1.0" encoding="utf-8"?>
<formControlPr xmlns="http://schemas.microsoft.com/office/spreadsheetml/2009/9/main" objectType="CheckBox" fmlaLink="E42" lockText="1" noThreeD="1"/>
</file>

<file path=xl/ctrlProps/ctrlProp175.xml><?xml version="1.0" encoding="utf-8"?>
<formControlPr xmlns="http://schemas.microsoft.com/office/spreadsheetml/2009/9/main" objectType="CheckBox" fmlaLink="E43" lockText="1" noThreeD="1"/>
</file>

<file path=xl/ctrlProps/ctrlProp176.xml><?xml version="1.0" encoding="utf-8"?>
<formControlPr xmlns="http://schemas.microsoft.com/office/spreadsheetml/2009/9/main" objectType="CheckBox" fmlaLink="E44" lockText="1" noThreeD="1"/>
</file>

<file path=xl/ctrlProps/ctrlProp177.xml><?xml version="1.0" encoding="utf-8"?>
<formControlPr xmlns="http://schemas.microsoft.com/office/spreadsheetml/2009/9/main" objectType="CheckBox" fmlaLink="E51" lockText="1" noThreeD="1"/>
</file>

<file path=xl/ctrlProps/ctrlProp178.xml><?xml version="1.0" encoding="utf-8"?>
<formControlPr xmlns="http://schemas.microsoft.com/office/spreadsheetml/2009/9/main" objectType="CheckBox" fmlaLink="E52" lockText="1" noThreeD="1"/>
</file>

<file path=xl/ctrlProps/ctrlProp179.xml><?xml version="1.0" encoding="utf-8"?>
<formControlPr xmlns="http://schemas.microsoft.com/office/spreadsheetml/2009/9/main" objectType="CheckBox" fmlaLink="E53" lockText="1" noThreeD="1"/>
</file>

<file path=xl/ctrlProps/ctrlProp180.xml><?xml version="1.0" encoding="utf-8"?>
<formControlPr xmlns="http://schemas.microsoft.com/office/spreadsheetml/2009/9/main" objectType="CheckBox" fmlaLink="E54" lockText="1" noThreeD="1"/>
</file>

<file path=xl/ctrlProps/ctrlProp181.xml><?xml version="1.0" encoding="utf-8"?>
<formControlPr xmlns="http://schemas.microsoft.com/office/spreadsheetml/2009/9/main" objectType="CheckBox" fmlaLink="E59" lockText="1" noThreeD="1"/>
</file>

<file path=xl/ctrlProps/ctrlProp182.xml><?xml version="1.0" encoding="utf-8"?>
<formControlPr xmlns="http://schemas.microsoft.com/office/spreadsheetml/2009/9/main" objectType="CheckBox" fmlaLink="J59" lockText="1" noThreeD="1"/>
</file>

<file path=xl/ctrlProps/ctrlProp183.xml><?xml version="1.0" encoding="utf-8"?>
<formControlPr xmlns="http://schemas.microsoft.com/office/spreadsheetml/2009/9/main" objectType="CheckBox" fmlaLink="K59" lockText="1" noThreeD="1"/>
</file>

<file path=xl/ctrlProps/ctrlProp184.xml><?xml version="1.0" encoding="utf-8"?>
<formControlPr xmlns="http://schemas.microsoft.com/office/spreadsheetml/2009/9/main" objectType="CheckBox" fmlaLink="L59" lockText="1" noThreeD="1"/>
</file>

<file path=xl/ctrlProps/ctrlProp185.xml><?xml version="1.0" encoding="utf-8"?>
<formControlPr xmlns="http://schemas.microsoft.com/office/spreadsheetml/2009/9/main" objectType="CheckBox" fmlaLink="E60" lockText="1" noThreeD="1"/>
</file>

<file path=xl/ctrlProps/ctrlProp186.xml><?xml version="1.0" encoding="utf-8"?>
<formControlPr xmlns="http://schemas.microsoft.com/office/spreadsheetml/2009/9/main" objectType="CheckBox" fmlaLink="E61" lockText="1" noThreeD="1"/>
</file>

<file path=xl/ctrlProps/ctrlProp187.xml><?xml version="1.0" encoding="utf-8"?>
<formControlPr xmlns="http://schemas.microsoft.com/office/spreadsheetml/2009/9/main" objectType="CheckBox" fmlaLink="E62" lockText="1" noThreeD="1"/>
</file>

<file path=xl/ctrlProps/ctrlProp188.xml><?xml version="1.0" encoding="utf-8"?>
<formControlPr xmlns="http://schemas.microsoft.com/office/spreadsheetml/2009/9/main" objectType="CheckBox" fmlaLink="E67" lockText="1" noThreeD="1"/>
</file>

<file path=xl/ctrlProps/ctrlProp189.xml><?xml version="1.0" encoding="utf-8"?>
<formControlPr xmlns="http://schemas.microsoft.com/office/spreadsheetml/2009/9/main" objectType="CheckBox" fmlaLink="E68" lockText="1" noThreeD="1"/>
</file>

<file path=xl/ctrlProps/ctrlProp190.xml><?xml version="1.0" encoding="utf-8"?>
<formControlPr xmlns="http://schemas.microsoft.com/office/spreadsheetml/2009/9/main" objectType="CheckBox" fmlaLink="E69" lockText="1" noThreeD="1"/>
</file>

<file path=xl/ctrlProps/ctrlProp191.xml><?xml version="1.0" encoding="utf-8"?>
<formControlPr xmlns="http://schemas.microsoft.com/office/spreadsheetml/2009/9/main" objectType="CheckBox" fmlaLink="E70" lockText="1" noThreeD="1"/>
</file>

<file path=xl/ctrlProps/ctrlProp192.xml><?xml version="1.0" encoding="utf-8"?>
<formControlPr xmlns="http://schemas.microsoft.com/office/spreadsheetml/2009/9/main" objectType="CheckBox" fmlaLink="$Q$76" lockText="1" noThreeD="1"/>
</file>

<file path=xl/ctrlProps/ctrlProp193.xml><?xml version="1.0" encoding="utf-8"?>
<formControlPr xmlns="http://schemas.microsoft.com/office/spreadsheetml/2009/9/main" objectType="CheckBox" fmlaLink="$P$76" lockText="1" noThreeD="1"/>
</file>

<file path=xl/ctrlProps/ctrlProp194.xml><?xml version="1.0" encoding="utf-8"?>
<formControlPr xmlns="http://schemas.microsoft.com/office/spreadsheetml/2009/9/main" objectType="CheckBox" fmlaLink="$Q$77" lockText="1" noThreeD="1"/>
</file>

<file path=xl/ctrlProps/ctrlProp195.xml><?xml version="1.0" encoding="utf-8"?>
<formControlPr xmlns="http://schemas.microsoft.com/office/spreadsheetml/2009/9/main" objectType="CheckBox" fmlaLink="$P$77" lockText="1" noThreeD="1"/>
</file>

<file path=xl/ctrlProps/ctrlProp196.xml><?xml version="1.0" encoding="utf-8"?>
<formControlPr xmlns="http://schemas.microsoft.com/office/spreadsheetml/2009/9/main" objectType="CheckBox" fmlaLink="$P$78" lockText="1" noThreeD="1"/>
</file>

<file path=xl/ctrlProps/ctrlProp197.xml><?xml version="1.0" encoding="utf-8"?>
<formControlPr xmlns="http://schemas.microsoft.com/office/spreadsheetml/2009/9/main" objectType="CheckBox" fmlaLink="$Q$78" lockText="1" noThreeD="1"/>
</file>

<file path=xl/ctrlProps/ctrlProp198.xml><?xml version="1.0" encoding="utf-8"?>
<formControlPr xmlns="http://schemas.microsoft.com/office/spreadsheetml/2009/9/main" objectType="CheckBox" fmlaLink="$P$79" lockText="1" noThreeD="1"/>
</file>

<file path=xl/ctrlProps/ctrlProp199.xml><?xml version="1.0" encoding="utf-8"?>
<formControlPr xmlns="http://schemas.microsoft.com/office/spreadsheetml/2009/9/main" objectType="CheckBox" fmlaLink="$Q$79" lockText="1" noThreeD="1"/>
</file>

<file path=xl/ctrlProps/ctrlProp200.xml><?xml version="1.0" encoding="utf-8"?>
<formControlPr xmlns="http://schemas.microsoft.com/office/spreadsheetml/2009/9/main" objectType="CheckBox" fmlaLink="$M$76" lockText="1" noThreeD="1"/>
</file>

<file path=xl/ctrlProps/ctrlProp201.xml><?xml version="1.0" encoding="utf-8"?>
<formControlPr xmlns="http://schemas.microsoft.com/office/spreadsheetml/2009/9/main" objectType="CheckBox" fmlaLink="$M$77" lockText="1" noThreeD="1"/>
</file>

<file path=xl/ctrlProps/ctrlProp202.xml><?xml version="1.0" encoding="utf-8"?>
<formControlPr xmlns="http://schemas.microsoft.com/office/spreadsheetml/2009/9/main" objectType="CheckBox" fmlaLink="$M$78" lockText="1" noThreeD="1"/>
</file>

<file path=xl/ctrlProps/ctrlProp203.xml><?xml version="1.0" encoding="utf-8"?>
<formControlPr xmlns="http://schemas.microsoft.com/office/spreadsheetml/2009/9/main" objectType="CheckBox" fmlaLink="$M$79" lockText="1" noThreeD="1"/>
</file>

<file path=xl/ctrlProps/ctrlProp204.xml><?xml version="1.0" encoding="utf-8"?>
<formControlPr xmlns="http://schemas.microsoft.com/office/spreadsheetml/2009/9/main" objectType="CheckBox" fmlaLink="$E$76" lockText="1" noThreeD="1"/>
</file>

<file path=xl/ctrlProps/ctrlProp205.xml><?xml version="1.0" encoding="utf-8"?>
<formControlPr xmlns="http://schemas.microsoft.com/office/spreadsheetml/2009/9/main" objectType="CheckBox" fmlaLink="$F$76" lockText="1" noThreeD="1"/>
</file>

<file path=xl/ctrlProps/ctrlProp206.xml><?xml version="1.0" encoding="utf-8"?>
<formControlPr xmlns="http://schemas.microsoft.com/office/spreadsheetml/2009/9/main" objectType="CheckBox" fmlaLink="$G$76" lockText="1" noThreeD="1"/>
</file>

<file path=xl/ctrlProps/ctrlProp207.xml><?xml version="1.0" encoding="utf-8"?>
<formControlPr xmlns="http://schemas.microsoft.com/office/spreadsheetml/2009/9/main" objectType="CheckBox" fmlaLink="$G$77" lockText="1" noThreeD="1"/>
</file>

<file path=xl/ctrlProps/ctrlProp208.xml><?xml version="1.0" encoding="utf-8"?>
<formControlPr xmlns="http://schemas.microsoft.com/office/spreadsheetml/2009/9/main" objectType="CheckBox" fmlaLink="$F$77" lockText="1" noThreeD="1"/>
</file>

<file path=xl/ctrlProps/ctrlProp209.xml><?xml version="1.0" encoding="utf-8"?>
<formControlPr xmlns="http://schemas.microsoft.com/office/spreadsheetml/2009/9/main" objectType="CheckBox" fmlaLink="$E$77" lockText="1" noThreeD="1"/>
</file>

<file path=xl/ctrlProps/ctrlProp210.xml><?xml version="1.0" encoding="utf-8"?>
<formControlPr xmlns="http://schemas.microsoft.com/office/spreadsheetml/2009/9/main" objectType="CheckBox" fmlaLink="$E$78" lockText="1" noThreeD="1"/>
</file>

<file path=xl/ctrlProps/ctrlProp211.xml><?xml version="1.0" encoding="utf-8"?>
<formControlPr xmlns="http://schemas.microsoft.com/office/spreadsheetml/2009/9/main" objectType="CheckBox" fmlaLink="$F$78" lockText="1" noThreeD="1"/>
</file>

<file path=xl/ctrlProps/ctrlProp212.xml><?xml version="1.0" encoding="utf-8"?>
<formControlPr xmlns="http://schemas.microsoft.com/office/spreadsheetml/2009/9/main" objectType="CheckBox" fmlaLink="$G$78" lockText="1" noThreeD="1"/>
</file>

<file path=xl/ctrlProps/ctrlProp213.xml><?xml version="1.0" encoding="utf-8"?>
<formControlPr xmlns="http://schemas.microsoft.com/office/spreadsheetml/2009/9/main" objectType="CheckBox" fmlaLink="$G$79" lockText="1" noThreeD="1"/>
</file>

<file path=xl/ctrlProps/ctrlProp214.xml><?xml version="1.0" encoding="utf-8"?>
<formControlPr xmlns="http://schemas.microsoft.com/office/spreadsheetml/2009/9/main" objectType="CheckBox" fmlaLink="$F$79" lockText="1" noThreeD="1"/>
</file>

<file path=xl/ctrlProps/ctrlProp215.xml><?xml version="1.0" encoding="utf-8"?>
<formControlPr xmlns="http://schemas.microsoft.com/office/spreadsheetml/2009/9/main" objectType="CheckBox" fmlaLink="$E$79" lockText="1" noThreeD="1"/>
</file>

<file path=xl/ctrlProps/ctrlProp216.xml><?xml version="1.0" encoding="utf-8"?>
<formControlPr xmlns="http://schemas.microsoft.com/office/spreadsheetml/2009/9/main" objectType="CheckBox" fmlaLink="$H$76" lockText="1" noThreeD="1"/>
</file>

<file path=xl/ctrlProps/ctrlProp217.xml><?xml version="1.0" encoding="utf-8"?>
<formControlPr xmlns="http://schemas.microsoft.com/office/spreadsheetml/2009/9/main" objectType="CheckBox" fmlaLink="$H$77" lockText="1" noThreeD="1"/>
</file>

<file path=xl/ctrlProps/ctrlProp218.xml><?xml version="1.0" encoding="utf-8"?>
<formControlPr xmlns="http://schemas.microsoft.com/office/spreadsheetml/2009/9/main" objectType="CheckBox" fmlaLink="$H$78" lockText="1" noThreeD="1"/>
</file>

<file path=xl/ctrlProps/ctrlProp219.xml><?xml version="1.0" encoding="utf-8"?>
<formControlPr xmlns="http://schemas.microsoft.com/office/spreadsheetml/2009/9/main" objectType="CheckBox" fmlaLink="$H$79" lockText="1" noThreeD="1"/>
</file>

<file path=xl/ctrlProps/ctrlProp220.xml><?xml version="1.0" encoding="utf-8"?>
<formControlPr xmlns="http://schemas.microsoft.com/office/spreadsheetml/2009/9/main" objectType="CheckBox" fmlaLink="$I$79" lockText="1" noThreeD="1"/>
</file>

<file path=xl/ctrlProps/ctrlProp221.xml><?xml version="1.0" encoding="utf-8"?>
<formControlPr xmlns="http://schemas.microsoft.com/office/spreadsheetml/2009/9/main" objectType="CheckBox" fmlaLink="$J$79" lockText="1" noThreeD="1"/>
</file>

<file path=xl/ctrlProps/ctrlProp222.xml><?xml version="1.0" encoding="utf-8"?>
<formControlPr xmlns="http://schemas.microsoft.com/office/spreadsheetml/2009/9/main" objectType="CheckBox" fmlaLink="$I$78" lockText="1" noThreeD="1"/>
</file>

<file path=xl/ctrlProps/ctrlProp223.xml><?xml version="1.0" encoding="utf-8"?>
<formControlPr xmlns="http://schemas.microsoft.com/office/spreadsheetml/2009/9/main" objectType="CheckBox" fmlaLink="$J$78" lockText="1" noThreeD="1"/>
</file>

<file path=xl/ctrlProps/ctrlProp224.xml><?xml version="1.0" encoding="utf-8"?>
<formControlPr xmlns="http://schemas.microsoft.com/office/spreadsheetml/2009/9/main" objectType="CheckBox" fmlaLink="$J$76" lockText="1" noThreeD="1"/>
</file>

<file path=xl/ctrlProps/ctrlProp225.xml><?xml version="1.0" encoding="utf-8"?>
<formControlPr xmlns="http://schemas.microsoft.com/office/spreadsheetml/2009/9/main" objectType="CheckBox" fmlaLink="$I$76" lockText="1" noThreeD="1"/>
</file>

<file path=xl/ctrlProps/ctrlProp226.xml><?xml version="1.0" encoding="utf-8"?>
<formControlPr xmlns="http://schemas.microsoft.com/office/spreadsheetml/2009/9/main" objectType="CheckBox" fmlaLink="$I$77" lockText="1" noThreeD="1"/>
</file>

<file path=xl/ctrlProps/ctrlProp227.xml><?xml version="1.0" encoding="utf-8"?>
<formControlPr xmlns="http://schemas.microsoft.com/office/spreadsheetml/2009/9/main" objectType="CheckBox" fmlaLink="$J$77" lockText="1" noThreeD="1"/>
</file>

<file path=xl/ctrlProps/ctrlProp228.xml><?xml version="1.0" encoding="utf-8"?>
<formControlPr xmlns="http://schemas.microsoft.com/office/spreadsheetml/2009/9/main" objectType="CheckBox" fmlaLink="E7" lockText="1" noThreeD="1"/>
</file>

<file path=xl/ctrlProps/ctrlProp229.xml><?xml version="1.0" encoding="utf-8"?>
<formControlPr xmlns="http://schemas.microsoft.com/office/spreadsheetml/2009/9/main" objectType="CheckBox" fmlaLink="F7" lockText="1" noThreeD="1"/>
</file>

<file path=xl/ctrlProps/ctrlProp230.xml><?xml version="1.0" encoding="utf-8"?>
<formControlPr xmlns="http://schemas.microsoft.com/office/spreadsheetml/2009/9/main" objectType="CheckBox" fmlaLink="G7" lockText="1" noThreeD="1"/>
</file>

<file path=xl/ctrlProps/ctrlProp231.xml><?xml version="1.0" encoding="utf-8"?>
<formControlPr xmlns="http://schemas.microsoft.com/office/spreadsheetml/2009/9/main" objectType="CheckBox" fmlaLink="H7" lockText="1" noThreeD="1"/>
</file>

<file path=xl/ctrlProps/ctrlProp232.xml><?xml version="1.0" encoding="utf-8"?>
<formControlPr xmlns="http://schemas.microsoft.com/office/spreadsheetml/2009/9/main" objectType="CheckBox" fmlaLink="K7" lockText="1" noThreeD="1"/>
</file>

<file path=xl/ctrlProps/ctrlProp233.xml><?xml version="1.0" encoding="utf-8"?>
<formControlPr xmlns="http://schemas.microsoft.com/office/spreadsheetml/2009/9/main" objectType="CheckBox" fmlaLink="L7" lockText="1" noThreeD="1"/>
</file>

<file path=xl/ctrlProps/ctrlProp234.xml><?xml version="1.0" encoding="utf-8"?>
<formControlPr xmlns="http://schemas.microsoft.com/office/spreadsheetml/2009/9/main" objectType="CheckBox" fmlaLink="E8" lockText="1" noThreeD="1"/>
</file>

<file path=xl/ctrlProps/ctrlProp235.xml><?xml version="1.0" encoding="utf-8"?>
<formControlPr xmlns="http://schemas.microsoft.com/office/spreadsheetml/2009/9/main" objectType="CheckBox" fmlaLink="F8" lockText="1" noThreeD="1"/>
</file>

<file path=xl/ctrlProps/ctrlProp236.xml><?xml version="1.0" encoding="utf-8"?>
<formControlPr xmlns="http://schemas.microsoft.com/office/spreadsheetml/2009/9/main" objectType="CheckBox" fmlaLink="G8" lockText="1" noThreeD="1"/>
</file>

<file path=xl/ctrlProps/ctrlProp237.xml><?xml version="1.0" encoding="utf-8"?>
<formControlPr xmlns="http://schemas.microsoft.com/office/spreadsheetml/2009/9/main" objectType="CheckBox" fmlaLink="H8" lockText="1" noThreeD="1"/>
</file>

<file path=xl/ctrlProps/ctrlProp238.xml><?xml version="1.0" encoding="utf-8"?>
<formControlPr xmlns="http://schemas.microsoft.com/office/spreadsheetml/2009/9/main" objectType="CheckBox" fmlaLink="K8" lockText="1" noThreeD="1"/>
</file>

<file path=xl/ctrlProps/ctrlProp239.xml><?xml version="1.0" encoding="utf-8"?>
<formControlPr xmlns="http://schemas.microsoft.com/office/spreadsheetml/2009/9/main" objectType="CheckBox" fmlaLink="L8" lockText="1" noThreeD="1"/>
</file>

<file path=xl/ctrlProps/ctrlProp240.xml><?xml version="1.0" encoding="utf-8"?>
<formControlPr xmlns="http://schemas.microsoft.com/office/spreadsheetml/2009/9/main" objectType="CheckBox" fmlaLink="E9" lockText="1" noThreeD="1"/>
</file>

<file path=xl/ctrlProps/ctrlProp241.xml><?xml version="1.0" encoding="utf-8"?>
<formControlPr xmlns="http://schemas.microsoft.com/office/spreadsheetml/2009/9/main" objectType="CheckBox" fmlaLink="F9" lockText="1" noThreeD="1"/>
</file>

<file path=xl/ctrlProps/ctrlProp242.xml><?xml version="1.0" encoding="utf-8"?>
<formControlPr xmlns="http://schemas.microsoft.com/office/spreadsheetml/2009/9/main" objectType="CheckBox" fmlaLink="G9" lockText="1" noThreeD="1"/>
</file>

<file path=xl/ctrlProps/ctrlProp243.xml><?xml version="1.0" encoding="utf-8"?>
<formControlPr xmlns="http://schemas.microsoft.com/office/spreadsheetml/2009/9/main" objectType="CheckBox" fmlaLink="H9" lockText="1" noThreeD="1"/>
</file>

<file path=xl/ctrlProps/ctrlProp244.xml><?xml version="1.0" encoding="utf-8"?>
<formControlPr xmlns="http://schemas.microsoft.com/office/spreadsheetml/2009/9/main" objectType="CheckBox" fmlaLink="K9" lockText="1" noThreeD="1"/>
</file>

<file path=xl/ctrlProps/ctrlProp245.xml><?xml version="1.0" encoding="utf-8"?>
<formControlPr xmlns="http://schemas.microsoft.com/office/spreadsheetml/2009/9/main" objectType="CheckBox" fmlaLink="L9" lockText="1" noThreeD="1"/>
</file>

<file path=xl/ctrlProps/ctrlProp246.xml><?xml version="1.0" encoding="utf-8"?>
<formControlPr xmlns="http://schemas.microsoft.com/office/spreadsheetml/2009/9/main" objectType="CheckBox" fmlaLink="K10" lockText="1" noThreeD="1"/>
</file>

<file path=xl/ctrlProps/ctrlProp247.xml><?xml version="1.0" encoding="utf-8"?>
<formControlPr xmlns="http://schemas.microsoft.com/office/spreadsheetml/2009/9/main" objectType="CheckBox" fmlaLink="L10" lockText="1" noThreeD="1"/>
</file>

<file path=xl/ctrlProps/ctrlProp248.xml><?xml version="1.0" encoding="utf-8"?>
<formControlPr xmlns="http://schemas.microsoft.com/office/spreadsheetml/2009/9/main" objectType="CheckBox" fmlaLink="E10" lockText="1" noThreeD="1"/>
</file>

<file path=xl/ctrlProps/ctrlProp249.xml><?xml version="1.0" encoding="utf-8"?>
<formControlPr xmlns="http://schemas.microsoft.com/office/spreadsheetml/2009/9/main" objectType="CheckBox" fmlaLink="F10" lockText="1" noThreeD="1"/>
</file>

<file path=xl/ctrlProps/ctrlProp250.xml><?xml version="1.0" encoding="utf-8"?>
<formControlPr xmlns="http://schemas.microsoft.com/office/spreadsheetml/2009/9/main" objectType="CheckBox" fmlaLink="G10" lockText="1" noThreeD="1"/>
</file>

<file path=xl/ctrlProps/ctrlProp251.xml><?xml version="1.0" encoding="utf-8"?>
<formControlPr xmlns="http://schemas.microsoft.com/office/spreadsheetml/2009/9/main" objectType="CheckBox" fmlaLink="H10" lockText="1" noThreeD="1"/>
</file>

<file path=xl/ctrlProps/ctrlProp252.xml><?xml version="1.0" encoding="utf-8"?>
<formControlPr xmlns="http://schemas.microsoft.com/office/spreadsheetml/2009/9/main" objectType="CheckBox" fmlaLink="E11" lockText="1" noThreeD="1"/>
</file>

<file path=xl/ctrlProps/ctrlProp253.xml><?xml version="1.0" encoding="utf-8"?>
<formControlPr xmlns="http://schemas.microsoft.com/office/spreadsheetml/2009/9/main" objectType="CheckBox" fmlaLink="F11" lockText="1" noThreeD="1"/>
</file>

<file path=xl/ctrlProps/ctrlProp254.xml><?xml version="1.0" encoding="utf-8"?>
<formControlPr xmlns="http://schemas.microsoft.com/office/spreadsheetml/2009/9/main" objectType="CheckBox" fmlaLink="G11" lockText="1" noThreeD="1"/>
</file>

<file path=xl/ctrlProps/ctrlProp255.xml><?xml version="1.0" encoding="utf-8"?>
<formControlPr xmlns="http://schemas.microsoft.com/office/spreadsheetml/2009/9/main" objectType="CheckBox" fmlaLink="H11" lockText="1" noThreeD="1"/>
</file>

<file path=xl/ctrlProps/ctrlProp256.xml><?xml version="1.0" encoding="utf-8"?>
<formControlPr xmlns="http://schemas.microsoft.com/office/spreadsheetml/2009/9/main" objectType="CheckBox" fmlaLink="K11" lockText="1" noThreeD="1"/>
</file>

<file path=xl/ctrlProps/ctrlProp257.xml><?xml version="1.0" encoding="utf-8"?>
<formControlPr xmlns="http://schemas.microsoft.com/office/spreadsheetml/2009/9/main" objectType="CheckBox" fmlaLink="L11" lockText="1" noThreeD="1"/>
</file>

<file path=xl/ctrlProps/ctrlProp258.xml><?xml version="1.0" encoding="utf-8"?>
<formControlPr xmlns="http://schemas.microsoft.com/office/spreadsheetml/2009/9/main" objectType="CheckBox" fmlaLink="E12" lockText="1" noThreeD="1"/>
</file>

<file path=xl/ctrlProps/ctrlProp259.xml><?xml version="1.0" encoding="utf-8"?>
<formControlPr xmlns="http://schemas.microsoft.com/office/spreadsheetml/2009/9/main" objectType="CheckBox" fmlaLink="F12" lockText="1" noThreeD="1"/>
</file>

<file path=xl/ctrlProps/ctrlProp260.xml><?xml version="1.0" encoding="utf-8"?>
<formControlPr xmlns="http://schemas.microsoft.com/office/spreadsheetml/2009/9/main" objectType="CheckBox" fmlaLink="G12" lockText="1" noThreeD="1"/>
</file>

<file path=xl/ctrlProps/ctrlProp261.xml><?xml version="1.0" encoding="utf-8"?>
<formControlPr xmlns="http://schemas.microsoft.com/office/spreadsheetml/2009/9/main" objectType="CheckBox" fmlaLink="H12" lockText="1" noThreeD="1"/>
</file>

<file path=xl/ctrlProps/ctrlProp262.xml><?xml version="1.0" encoding="utf-8"?>
<formControlPr xmlns="http://schemas.microsoft.com/office/spreadsheetml/2009/9/main" objectType="CheckBox" fmlaLink="K12" lockText="1" noThreeD="1"/>
</file>

<file path=xl/ctrlProps/ctrlProp263.xml><?xml version="1.0" encoding="utf-8"?>
<formControlPr xmlns="http://schemas.microsoft.com/office/spreadsheetml/2009/9/main" objectType="CheckBox" fmlaLink="L12" lockText="1" noThreeD="1"/>
</file>

<file path=xl/ctrlProps/ctrlProp264.xml><?xml version="1.0" encoding="utf-8"?>
<formControlPr xmlns="http://schemas.microsoft.com/office/spreadsheetml/2009/9/main" objectType="CheckBox" fmlaLink="E13" lockText="1" noThreeD="1"/>
</file>

<file path=xl/ctrlProps/ctrlProp265.xml><?xml version="1.0" encoding="utf-8"?>
<formControlPr xmlns="http://schemas.microsoft.com/office/spreadsheetml/2009/9/main" objectType="CheckBox" fmlaLink="F13" lockText="1" noThreeD="1"/>
</file>

<file path=xl/ctrlProps/ctrlProp266.xml><?xml version="1.0" encoding="utf-8"?>
<formControlPr xmlns="http://schemas.microsoft.com/office/spreadsheetml/2009/9/main" objectType="CheckBox" fmlaLink="G13" lockText="1" noThreeD="1"/>
</file>

<file path=xl/ctrlProps/ctrlProp267.xml><?xml version="1.0" encoding="utf-8"?>
<formControlPr xmlns="http://schemas.microsoft.com/office/spreadsheetml/2009/9/main" objectType="CheckBox" fmlaLink="H13" lockText="1" noThreeD="1"/>
</file>

<file path=xl/ctrlProps/ctrlProp268.xml><?xml version="1.0" encoding="utf-8"?>
<formControlPr xmlns="http://schemas.microsoft.com/office/spreadsheetml/2009/9/main" objectType="CheckBox" fmlaLink="K13" lockText="1" noThreeD="1"/>
</file>

<file path=xl/ctrlProps/ctrlProp269.xml><?xml version="1.0" encoding="utf-8"?>
<formControlPr xmlns="http://schemas.microsoft.com/office/spreadsheetml/2009/9/main" objectType="CheckBox" fmlaLink="L13" lockText="1" noThreeD="1"/>
</file>

<file path=xl/ctrlProps/ctrlProp270.xml><?xml version="1.0" encoding="utf-8"?>
<formControlPr xmlns="http://schemas.microsoft.com/office/spreadsheetml/2009/9/main" objectType="CheckBox" fmlaLink="E14" lockText="1" noThreeD="1"/>
</file>

<file path=xl/ctrlProps/ctrlProp271.xml><?xml version="1.0" encoding="utf-8"?>
<formControlPr xmlns="http://schemas.microsoft.com/office/spreadsheetml/2009/9/main" objectType="CheckBox" fmlaLink="F14" lockText="1" noThreeD="1"/>
</file>

<file path=xl/ctrlProps/ctrlProp272.xml><?xml version="1.0" encoding="utf-8"?>
<formControlPr xmlns="http://schemas.microsoft.com/office/spreadsheetml/2009/9/main" objectType="CheckBox" fmlaLink="G14" lockText="1" noThreeD="1"/>
</file>

<file path=xl/ctrlProps/ctrlProp273.xml><?xml version="1.0" encoding="utf-8"?>
<formControlPr xmlns="http://schemas.microsoft.com/office/spreadsheetml/2009/9/main" objectType="CheckBox" fmlaLink="H14" lockText="1" noThreeD="1"/>
</file>

<file path=xl/ctrlProps/ctrlProp274.xml><?xml version="1.0" encoding="utf-8"?>
<formControlPr xmlns="http://schemas.microsoft.com/office/spreadsheetml/2009/9/main" objectType="CheckBox" fmlaLink="K14" lockText="1" noThreeD="1"/>
</file>

<file path=xl/ctrlProps/ctrlProp275.xml><?xml version="1.0" encoding="utf-8"?>
<formControlPr xmlns="http://schemas.microsoft.com/office/spreadsheetml/2009/9/main" objectType="CheckBox" fmlaLink="L14" lockText="1" noThreeD="1"/>
</file>

<file path=xl/ctrlProps/ctrlProp276.xml><?xml version="1.0" encoding="utf-8"?>
<formControlPr xmlns="http://schemas.microsoft.com/office/spreadsheetml/2009/9/main" objectType="CheckBox" fmlaLink="E15" lockText="1" noThreeD="1"/>
</file>

<file path=xl/ctrlProps/ctrlProp277.xml><?xml version="1.0" encoding="utf-8"?>
<formControlPr xmlns="http://schemas.microsoft.com/office/spreadsheetml/2009/9/main" objectType="CheckBox" fmlaLink="F15" lockText="1" noThreeD="1"/>
</file>

<file path=xl/ctrlProps/ctrlProp278.xml><?xml version="1.0" encoding="utf-8"?>
<formControlPr xmlns="http://schemas.microsoft.com/office/spreadsheetml/2009/9/main" objectType="CheckBox" fmlaLink="G15" lockText="1" noThreeD="1"/>
</file>

<file path=xl/ctrlProps/ctrlProp279.xml><?xml version="1.0" encoding="utf-8"?>
<formControlPr xmlns="http://schemas.microsoft.com/office/spreadsheetml/2009/9/main" objectType="CheckBox" fmlaLink="H15" lockText="1" noThreeD="1"/>
</file>

<file path=xl/ctrlProps/ctrlProp280.xml><?xml version="1.0" encoding="utf-8"?>
<formControlPr xmlns="http://schemas.microsoft.com/office/spreadsheetml/2009/9/main" objectType="CheckBox" fmlaLink="K15" lockText="1" noThreeD="1"/>
</file>

<file path=xl/ctrlProps/ctrlProp281.xml><?xml version="1.0" encoding="utf-8"?>
<formControlPr xmlns="http://schemas.microsoft.com/office/spreadsheetml/2009/9/main" objectType="CheckBox" fmlaLink="L15" lockText="1" noThreeD="1"/>
</file>

<file path=xl/ctrlProps/ctrlProp282.xml><?xml version="1.0" encoding="utf-8"?>
<formControlPr xmlns="http://schemas.microsoft.com/office/spreadsheetml/2009/9/main" objectType="CheckBox" fmlaLink="E16" lockText="1" noThreeD="1"/>
</file>

<file path=xl/ctrlProps/ctrlProp283.xml><?xml version="1.0" encoding="utf-8"?>
<formControlPr xmlns="http://schemas.microsoft.com/office/spreadsheetml/2009/9/main" objectType="CheckBox" fmlaLink="F16" lockText="1" noThreeD="1"/>
</file>

<file path=xl/ctrlProps/ctrlProp284.xml><?xml version="1.0" encoding="utf-8"?>
<formControlPr xmlns="http://schemas.microsoft.com/office/spreadsheetml/2009/9/main" objectType="CheckBox" fmlaLink="G16" lockText="1" noThreeD="1"/>
</file>

<file path=xl/ctrlProps/ctrlProp285.xml><?xml version="1.0" encoding="utf-8"?>
<formControlPr xmlns="http://schemas.microsoft.com/office/spreadsheetml/2009/9/main" objectType="CheckBox" fmlaLink="H16" lockText="1" noThreeD="1"/>
</file>

<file path=xl/ctrlProps/ctrlProp286.xml><?xml version="1.0" encoding="utf-8"?>
<formControlPr xmlns="http://schemas.microsoft.com/office/spreadsheetml/2009/9/main" objectType="CheckBox" fmlaLink="K16" lockText="1" noThreeD="1"/>
</file>

<file path=xl/ctrlProps/ctrlProp287.xml><?xml version="1.0" encoding="utf-8"?>
<formControlPr xmlns="http://schemas.microsoft.com/office/spreadsheetml/2009/9/main" objectType="CheckBox" fmlaLink="L16" lockText="1" noThreeD="1"/>
</file>

<file path=xl/ctrlProps/ctrlProp288.xml><?xml version="1.0" encoding="utf-8"?>
<formControlPr xmlns="http://schemas.microsoft.com/office/spreadsheetml/2009/9/main" objectType="CheckBox" fmlaLink="E17" lockText="1" noThreeD="1"/>
</file>

<file path=xl/ctrlProps/ctrlProp289.xml><?xml version="1.0" encoding="utf-8"?>
<formControlPr xmlns="http://schemas.microsoft.com/office/spreadsheetml/2009/9/main" objectType="CheckBox" fmlaLink="F17" lockText="1" noThreeD="1"/>
</file>

<file path=xl/ctrlProps/ctrlProp290.xml><?xml version="1.0" encoding="utf-8"?>
<formControlPr xmlns="http://schemas.microsoft.com/office/spreadsheetml/2009/9/main" objectType="CheckBox" fmlaLink="G17" lockText="1" noThreeD="1"/>
</file>

<file path=xl/ctrlProps/ctrlProp291.xml><?xml version="1.0" encoding="utf-8"?>
<formControlPr xmlns="http://schemas.microsoft.com/office/spreadsheetml/2009/9/main" objectType="CheckBox" fmlaLink="H17" lockText="1" noThreeD="1"/>
</file>

<file path=xl/ctrlProps/ctrlProp292.xml><?xml version="1.0" encoding="utf-8"?>
<formControlPr xmlns="http://schemas.microsoft.com/office/spreadsheetml/2009/9/main" objectType="CheckBox" fmlaLink="K17" lockText="1" noThreeD="1"/>
</file>

<file path=xl/ctrlProps/ctrlProp293.xml><?xml version="1.0" encoding="utf-8"?>
<formControlPr xmlns="http://schemas.microsoft.com/office/spreadsheetml/2009/9/main" objectType="CheckBox" fmlaLink="L17" lockText="1" noThreeD="1"/>
</file>

<file path=xl/ctrlProps/ctrlProp294.xml><?xml version="1.0" encoding="utf-8"?>
<formControlPr xmlns="http://schemas.microsoft.com/office/spreadsheetml/2009/9/main" objectType="CheckBox" fmlaLink="E18" lockText="1" noThreeD="1"/>
</file>

<file path=xl/ctrlProps/ctrlProp295.xml><?xml version="1.0" encoding="utf-8"?>
<formControlPr xmlns="http://schemas.microsoft.com/office/spreadsheetml/2009/9/main" objectType="CheckBox" fmlaLink="F18" lockText="1" noThreeD="1"/>
</file>

<file path=xl/ctrlProps/ctrlProp296.xml><?xml version="1.0" encoding="utf-8"?>
<formControlPr xmlns="http://schemas.microsoft.com/office/spreadsheetml/2009/9/main" objectType="CheckBox" fmlaLink="G18" lockText="1" noThreeD="1"/>
</file>

<file path=xl/ctrlProps/ctrlProp297.xml><?xml version="1.0" encoding="utf-8"?>
<formControlPr xmlns="http://schemas.microsoft.com/office/spreadsheetml/2009/9/main" objectType="CheckBox" fmlaLink="H18" lockText="1" noThreeD="1"/>
</file>

<file path=xl/ctrlProps/ctrlProp298.xml><?xml version="1.0" encoding="utf-8"?>
<formControlPr xmlns="http://schemas.microsoft.com/office/spreadsheetml/2009/9/main" objectType="CheckBox" fmlaLink="K18" lockText="1" noThreeD="1"/>
</file>

<file path=xl/ctrlProps/ctrlProp299.xml><?xml version="1.0" encoding="utf-8"?>
<formControlPr xmlns="http://schemas.microsoft.com/office/spreadsheetml/2009/9/main" objectType="CheckBox" fmlaLink="L18" lockText="1" noThreeD="1"/>
</file>

<file path=xl/ctrlProps/ctrlProp300.xml><?xml version="1.0" encoding="utf-8"?>
<formControlPr xmlns="http://schemas.microsoft.com/office/spreadsheetml/2009/9/main" objectType="CheckBox" fmlaLink="E7" lockText="1" noThreeD="1"/>
</file>

<file path=xl/ctrlProps/ctrlProp301.xml><?xml version="1.0" encoding="utf-8"?>
<formControlPr xmlns="http://schemas.microsoft.com/office/spreadsheetml/2009/9/main" objectType="CheckBox" fmlaLink="F7" lockText="1" noThreeD="1"/>
</file>

<file path=xl/ctrlProps/ctrlProp302.xml><?xml version="1.0" encoding="utf-8"?>
<formControlPr xmlns="http://schemas.microsoft.com/office/spreadsheetml/2009/9/main" objectType="CheckBox" fmlaLink="G7" lockText="1" noThreeD="1"/>
</file>

<file path=xl/ctrlProps/ctrlProp303.xml><?xml version="1.0" encoding="utf-8"?>
<formControlPr xmlns="http://schemas.microsoft.com/office/spreadsheetml/2009/9/main" objectType="CheckBox" fmlaLink="H7" lockText="1" noThreeD="1"/>
</file>

<file path=xl/ctrlProps/ctrlProp304.xml><?xml version="1.0" encoding="utf-8"?>
<formControlPr xmlns="http://schemas.microsoft.com/office/spreadsheetml/2009/9/main" objectType="CheckBox" fmlaLink="K7" lockText="1" noThreeD="1"/>
</file>

<file path=xl/ctrlProps/ctrlProp305.xml><?xml version="1.0" encoding="utf-8"?>
<formControlPr xmlns="http://schemas.microsoft.com/office/spreadsheetml/2009/9/main" objectType="CheckBox" fmlaLink="L7" lockText="1" noThreeD="1"/>
</file>

<file path=xl/ctrlProps/ctrlProp306.xml><?xml version="1.0" encoding="utf-8"?>
<formControlPr xmlns="http://schemas.microsoft.com/office/spreadsheetml/2009/9/main" objectType="CheckBox" fmlaLink="E8" lockText="1" noThreeD="1"/>
</file>

<file path=xl/ctrlProps/ctrlProp307.xml><?xml version="1.0" encoding="utf-8"?>
<formControlPr xmlns="http://schemas.microsoft.com/office/spreadsheetml/2009/9/main" objectType="CheckBox" fmlaLink="F8" lockText="1" noThreeD="1"/>
</file>

<file path=xl/ctrlProps/ctrlProp308.xml><?xml version="1.0" encoding="utf-8"?>
<formControlPr xmlns="http://schemas.microsoft.com/office/spreadsheetml/2009/9/main" objectType="CheckBox" fmlaLink="G8" lockText="1" noThreeD="1"/>
</file>

<file path=xl/ctrlProps/ctrlProp309.xml><?xml version="1.0" encoding="utf-8"?>
<formControlPr xmlns="http://schemas.microsoft.com/office/spreadsheetml/2009/9/main" objectType="CheckBox" fmlaLink="H8" lockText="1" noThreeD="1"/>
</file>

<file path=xl/ctrlProps/ctrlProp310.xml><?xml version="1.0" encoding="utf-8"?>
<formControlPr xmlns="http://schemas.microsoft.com/office/spreadsheetml/2009/9/main" objectType="CheckBox" fmlaLink="K8" lockText="1" noThreeD="1"/>
</file>

<file path=xl/ctrlProps/ctrlProp311.xml><?xml version="1.0" encoding="utf-8"?>
<formControlPr xmlns="http://schemas.microsoft.com/office/spreadsheetml/2009/9/main" objectType="CheckBox" fmlaLink="L8" lockText="1" noThreeD="1"/>
</file>

<file path=xl/ctrlProps/ctrlProp312.xml><?xml version="1.0" encoding="utf-8"?>
<formControlPr xmlns="http://schemas.microsoft.com/office/spreadsheetml/2009/9/main" objectType="CheckBox" fmlaLink="E9" lockText="1" noThreeD="1"/>
</file>

<file path=xl/ctrlProps/ctrlProp313.xml><?xml version="1.0" encoding="utf-8"?>
<formControlPr xmlns="http://schemas.microsoft.com/office/spreadsheetml/2009/9/main" objectType="CheckBox" fmlaLink="F9" lockText="1" noThreeD="1"/>
</file>

<file path=xl/ctrlProps/ctrlProp314.xml><?xml version="1.0" encoding="utf-8"?>
<formControlPr xmlns="http://schemas.microsoft.com/office/spreadsheetml/2009/9/main" objectType="CheckBox" fmlaLink="G9" lockText="1" noThreeD="1"/>
</file>

<file path=xl/ctrlProps/ctrlProp315.xml><?xml version="1.0" encoding="utf-8"?>
<formControlPr xmlns="http://schemas.microsoft.com/office/spreadsheetml/2009/9/main" objectType="CheckBox" fmlaLink="H9" lockText="1" noThreeD="1"/>
</file>

<file path=xl/ctrlProps/ctrlProp316.xml><?xml version="1.0" encoding="utf-8"?>
<formControlPr xmlns="http://schemas.microsoft.com/office/spreadsheetml/2009/9/main" objectType="CheckBox" fmlaLink="K9" lockText="1" noThreeD="1"/>
</file>

<file path=xl/ctrlProps/ctrlProp317.xml><?xml version="1.0" encoding="utf-8"?>
<formControlPr xmlns="http://schemas.microsoft.com/office/spreadsheetml/2009/9/main" objectType="CheckBox" fmlaLink="L9" lockText="1" noThreeD="1"/>
</file>

<file path=xl/ctrlProps/ctrlProp318.xml><?xml version="1.0" encoding="utf-8"?>
<formControlPr xmlns="http://schemas.microsoft.com/office/spreadsheetml/2009/9/main" objectType="CheckBox" fmlaLink="E10" lockText="1" noThreeD="1"/>
</file>

<file path=xl/ctrlProps/ctrlProp319.xml><?xml version="1.0" encoding="utf-8"?>
<formControlPr xmlns="http://schemas.microsoft.com/office/spreadsheetml/2009/9/main" objectType="CheckBox" fmlaLink="F10" lockText="1" noThreeD="1"/>
</file>

<file path=xl/ctrlProps/ctrlProp320.xml><?xml version="1.0" encoding="utf-8"?>
<formControlPr xmlns="http://schemas.microsoft.com/office/spreadsheetml/2009/9/main" objectType="CheckBox" fmlaLink="G10" lockText="1" noThreeD="1"/>
</file>

<file path=xl/ctrlProps/ctrlProp321.xml><?xml version="1.0" encoding="utf-8"?>
<formControlPr xmlns="http://schemas.microsoft.com/office/spreadsheetml/2009/9/main" objectType="CheckBox" fmlaLink="H10" lockText="1" noThreeD="1"/>
</file>

<file path=xl/ctrlProps/ctrlProp322.xml><?xml version="1.0" encoding="utf-8"?>
<formControlPr xmlns="http://schemas.microsoft.com/office/spreadsheetml/2009/9/main" objectType="CheckBox" fmlaLink="K10" lockText="1" noThreeD="1"/>
</file>

<file path=xl/ctrlProps/ctrlProp323.xml><?xml version="1.0" encoding="utf-8"?>
<formControlPr xmlns="http://schemas.microsoft.com/office/spreadsheetml/2009/9/main" objectType="CheckBox" fmlaLink="L10" lockText="1" noThreeD="1"/>
</file>

<file path=xl/ctrlProps/ctrlProp324.xml><?xml version="1.0" encoding="utf-8"?>
<formControlPr xmlns="http://schemas.microsoft.com/office/spreadsheetml/2009/9/main" objectType="CheckBox" fmlaLink="E11" lockText="1" noThreeD="1"/>
</file>

<file path=xl/ctrlProps/ctrlProp325.xml><?xml version="1.0" encoding="utf-8"?>
<formControlPr xmlns="http://schemas.microsoft.com/office/spreadsheetml/2009/9/main" objectType="CheckBox" fmlaLink="F11" lockText="1" noThreeD="1"/>
</file>

<file path=xl/ctrlProps/ctrlProp326.xml><?xml version="1.0" encoding="utf-8"?>
<formControlPr xmlns="http://schemas.microsoft.com/office/spreadsheetml/2009/9/main" objectType="CheckBox" fmlaLink="G11" lockText="1" noThreeD="1"/>
</file>

<file path=xl/ctrlProps/ctrlProp327.xml><?xml version="1.0" encoding="utf-8"?>
<formControlPr xmlns="http://schemas.microsoft.com/office/spreadsheetml/2009/9/main" objectType="CheckBox" fmlaLink="H11" lockText="1" noThreeD="1"/>
</file>

<file path=xl/ctrlProps/ctrlProp328.xml><?xml version="1.0" encoding="utf-8"?>
<formControlPr xmlns="http://schemas.microsoft.com/office/spreadsheetml/2009/9/main" objectType="CheckBox" fmlaLink="K11" lockText="1" noThreeD="1"/>
</file>

<file path=xl/ctrlProps/ctrlProp329.xml><?xml version="1.0" encoding="utf-8"?>
<formControlPr xmlns="http://schemas.microsoft.com/office/spreadsheetml/2009/9/main" objectType="CheckBox" fmlaLink="L11" lockText="1" noThreeD="1"/>
</file>

<file path=xl/ctrlProps/ctrlProp330.xml><?xml version="1.0" encoding="utf-8"?>
<formControlPr xmlns="http://schemas.microsoft.com/office/spreadsheetml/2009/9/main" objectType="CheckBox" fmlaLink="E12" lockText="1" noThreeD="1"/>
</file>

<file path=xl/ctrlProps/ctrlProp331.xml><?xml version="1.0" encoding="utf-8"?>
<formControlPr xmlns="http://schemas.microsoft.com/office/spreadsheetml/2009/9/main" objectType="CheckBox" fmlaLink="F12" lockText="1" noThreeD="1"/>
</file>

<file path=xl/ctrlProps/ctrlProp332.xml><?xml version="1.0" encoding="utf-8"?>
<formControlPr xmlns="http://schemas.microsoft.com/office/spreadsheetml/2009/9/main" objectType="CheckBox" fmlaLink="G12" lockText="1" noThreeD="1"/>
</file>

<file path=xl/ctrlProps/ctrlProp333.xml><?xml version="1.0" encoding="utf-8"?>
<formControlPr xmlns="http://schemas.microsoft.com/office/spreadsheetml/2009/9/main" objectType="CheckBox" fmlaLink="H12" lockText="1" noThreeD="1"/>
</file>

<file path=xl/ctrlProps/ctrlProp334.xml><?xml version="1.0" encoding="utf-8"?>
<formControlPr xmlns="http://schemas.microsoft.com/office/spreadsheetml/2009/9/main" objectType="CheckBox" fmlaLink="K12" lockText="1" noThreeD="1"/>
</file>

<file path=xl/ctrlProps/ctrlProp335.xml><?xml version="1.0" encoding="utf-8"?>
<formControlPr xmlns="http://schemas.microsoft.com/office/spreadsheetml/2009/9/main" objectType="CheckBox" fmlaLink="L12" lockText="1" noThreeD="1"/>
</file>

<file path=xl/ctrlProps/ctrlProp336.xml><?xml version="1.0" encoding="utf-8"?>
<formControlPr xmlns="http://schemas.microsoft.com/office/spreadsheetml/2009/9/main" objectType="CheckBox" fmlaLink="E13" lockText="1" noThreeD="1"/>
</file>

<file path=xl/ctrlProps/ctrlProp337.xml><?xml version="1.0" encoding="utf-8"?>
<formControlPr xmlns="http://schemas.microsoft.com/office/spreadsheetml/2009/9/main" objectType="CheckBox" fmlaLink="F13" lockText="1" noThreeD="1"/>
</file>

<file path=xl/ctrlProps/ctrlProp338.xml><?xml version="1.0" encoding="utf-8"?>
<formControlPr xmlns="http://schemas.microsoft.com/office/spreadsheetml/2009/9/main" objectType="CheckBox" fmlaLink="G13" lockText="1" noThreeD="1"/>
</file>

<file path=xl/ctrlProps/ctrlProp339.xml><?xml version="1.0" encoding="utf-8"?>
<formControlPr xmlns="http://schemas.microsoft.com/office/spreadsheetml/2009/9/main" objectType="CheckBox" fmlaLink="H13" lockText="1" noThreeD="1"/>
</file>

<file path=xl/ctrlProps/ctrlProp340.xml><?xml version="1.0" encoding="utf-8"?>
<formControlPr xmlns="http://schemas.microsoft.com/office/spreadsheetml/2009/9/main" objectType="CheckBox" fmlaLink="K13" lockText="1" noThreeD="1"/>
</file>

<file path=xl/ctrlProps/ctrlProp341.xml><?xml version="1.0" encoding="utf-8"?>
<formControlPr xmlns="http://schemas.microsoft.com/office/spreadsheetml/2009/9/main" objectType="CheckBox" fmlaLink="L13" lockText="1" noThreeD="1"/>
</file>

<file path=xl/ctrlProps/ctrlProp342.xml><?xml version="1.0" encoding="utf-8"?>
<formControlPr xmlns="http://schemas.microsoft.com/office/spreadsheetml/2009/9/main" objectType="CheckBox" fmlaLink="E14" lockText="1" noThreeD="1"/>
</file>

<file path=xl/ctrlProps/ctrlProp343.xml><?xml version="1.0" encoding="utf-8"?>
<formControlPr xmlns="http://schemas.microsoft.com/office/spreadsheetml/2009/9/main" objectType="CheckBox" fmlaLink="F14" lockText="1" noThreeD="1"/>
</file>

<file path=xl/ctrlProps/ctrlProp344.xml><?xml version="1.0" encoding="utf-8"?>
<formControlPr xmlns="http://schemas.microsoft.com/office/spreadsheetml/2009/9/main" objectType="CheckBox" fmlaLink="G14" lockText="1" noThreeD="1"/>
</file>

<file path=xl/ctrlProps/ctrlProp345.xml><?xml version="1.0" encoding="utf-8"?>
<formControlPr xmlns="http://schemas.microsoft.com/office/spreadsheetml/2009/9/main" objectType="CheckBox" fmlaLink="H14" lockText="1" noThreeD="1"/>
</file>

<file path=xl/ctrlProps/ctrlProp346.xml><?xml version="1.0" encoding="utf-8"?>
<formControlPr xmlns="http://schemas.microsoft.com/office/spreadsheetml/2009/9/main" objectType="CheckBox" fmlaLink="K14" lockText="1" noThreeD="1"/>
</file>

<file path=xl/ctrlProps/ctrlProp347.xml><?xml version="1.0" encoding="utf-8"?>
<formControlPr xmlns="http://schemas.microsoft.com/office/spreadsheetml/2009/9/main" objectType="CheckBox" fmlaLink="L14" lockText="1" noThreeD="1"/>
</file>

<file path=xl/ctrlProps/ctrlProp348.xml><?xml version="1.0" encoding="utf-8"?>
<formControlPr xmlns="http://schemas.microsoft.com/office/spreadsheetml/2009/9/main" objectType="CheckBox" fmlaLink="E15" lockText="1" noThreeD="1"/>
</file>

<file path=xl/ctrlProps/ctrlProp349.xml><?xml version="1.0" encoding="utf-8"?>
<formControlPr xmlns="http://schemas.microsoft.com/office/spreadsheetml/2009/9/main" objectType="CheckBox" fmlaLink="F15" lockText="1" noThreeD="1"/>
</file>

<file path=xl/ctrlProps/ctrlProp350.xml><?xml version="1.0" encoding="utf-8"?>
<formControlPr xmlns="http://schemas.microsoft.com/office/spreadsheetml/2009/9/main" objectType="CheckBox" fmlaLink="G15" lockText="1" noThreeD="1"/>
</file>

<file path=xl/ctrlProps/ctrlProp351.xml><?xml version="1.0" encoding="utf-8"?>
<formControlPr xmlns="http://schemas.microsoft.com/office/spreadsheetml/2009/9/main" objectType="CheckBox" fmlaLink="H15" lockText="1" noThreeD="1"/>
</file>

<file path=xl/ctrlProps/ctrlProp352.xml><?xml version="1.0" encoding="utf-8"?>
<formControlPr xmlns="http://schemas.microsoft.com/office/spreadsheetml/2009/9/main" objectType="CheckBox" fmlaLink="K15" lockText="1" noThreeD="1"/>
</file>

<file path=xl/ctrlProps/ctrlProp353.xml><?xml version="1.0" encoding="utf-8"?>
<formControlPr xmlns="http://schemas.microsoft.com/office/spreadsheetml/2009/9/main" objectType="CheckBox" fmlaLink="L15" lockText="1" noThreeD="1"/>
</file>

<file path=xl/ctrlProps/ctrlProp354.xml><?xml version="1.0" encoding="utf-8"?>
<formControlPr xmlns="http://schemas.microsoft.com/office/spreadsheetml/2009/9/main" objectType="CheckBox" fmlaLink="E16" lockText="1" noThreeD="1"/>
</file>

<file path=xl/ctrlProps/ctrlProp355.xml><?xml version="1.0" encoding="utf-8"?>
<formControlPr xmlns="http://schemas.microsoft.com/office/spreadsheetml/2009/9/main" objectType="CheckBox" fmlaLink="F16" lockText="1" noThreeD="1"/>
</file>

<file path=xl/ctrlProps/ctrlProp356.xml><?xml version="1.0" encoding="utf-8"?>
<formControlPr xmlns="http://schemas.microsoft.com/office/spreadsheetml/2009/9/main" objectType="CheckBox" fmlaLink="G16" lockText="1" noThreeD="1"/>
</file>

<file path=xl/ctrlProps/ctrlProp357.xml><?xml version="1.0" encoding="utf-8"?>
<formControlPr xmlns="http://schemas.microsoft.com/office/spreadsheetml/2009/9/main" objectType="CheckBox" fmlaLink="H16" lockText="1" noThreeD="1"/>
</file>

<file path=xl/ctrlProps/ctrlProp358.xml><?xml version="1.0" encoding="utf-8"?>
<formControlPr xmlns="http://schemas.microsoft.com/office/spreadsheetml/2009/9/main" objectType="CheckBox" fmlaLink="K16" lockText="1" noThreeD="1"/>
</file>

<file path=xl/ctrlProps/ctrlProp359.xml><?xml version="1.0" encoding="utf-8"?>
<formControlPr xmlns="http://schemas.microsoft.com/office/spreadsheetml/2009/9/main" objectType="CheckBox" fmlaLink="L16" lockText="1" noThreeD="1"/>
</file>

<file path=xl/ctrlProps/ctrlProp360.xml><?xml version="1.0" encoding="utf-8"?>
<formControlPr xmlns="http://schemas.microsoft.com/office/spreadsheetml/2009/9/main" objectType="CheckBox" fmlaLink="E17" lockText="1" noThreeD="1"/>
</file>

<file path=xl/ctrlProps/ctrlProp361.xml><?xml version="1.0" encoding="utf-8"?>
<formControlPr xmlns="http://schemas.microsoft.com/office/spreadsheetml/2009/9/main" objectType="CheckBox" fmlaLink="F17" lockText="1" noThreeD="1"/>
</file>

<file path=xl/ctrlProps/ctrlProp362.xml><?xml version="1.0" encoding="utf-8"?>
<formControlPr xmlns="http://schemas.microsoft.com/office/spreadsheetml/2009/9/main" objectType="CheckBox" fmlaLink="G17" lockText="1" noThreeD="1"/>
</file>

<file path=xl/ctrlProps/ctrlProp363.xml><?xml version="1.0" encoding="utf-8"?>
<formControlPr xmlns="http://schemas.microsoft.com/office/spreadsheetml/2009/9/main" objectType="CheckBox" fmlaLink="H17" lockText="1" noThreeD="1"/>
</file>

<file path=xl/ctrlProps/ctrlProp364.xml><?xml version="1.0" encoding="utf-8"?>
<formControlPr xmlns="http://schemas.microsoft.com/office/spreadsheetml/2009/9/main" objectType="CheckBox" fmlaLink="K17" lockText="1" noThreeD="1"/>
</file>

<file path=xl/ctrlProps/ctrlProp365.xml><?xml version="1.0" encoding="utf-8"?>
<formControlPr xmlns="http://schemas.microsoft.com/office/spreadsheetml/2009/9/main" objectType="CheckBox" fmlaLink="L17" lockText="1" noThreeD="1"/>
</file>

<file path=xl/ctrlProps/ctrlProp366.xml><?xml version="1.0" encoding="utf-8"?>
<formControlPr xmlns="http://schemas.microsoft.com/office/spreadsheetml/2009/9/main" objectType="CheckBox" fmlaLink="E18" lockText="1" noThreeD="1"/>
</file>

<file path=xl/ctrlProps/ctrlProp367.xml><?xml version="1.0" encoding="utf-8"?>
<formControlPr xmlns="http://schemas.microsoft.com/office/spreadsheetml/2009/9/main" objectType="CheckBox" fmlaLink="F18" lockText="1" noThreeD="1"/>
</file>

<file path=xl/ctrlProps/ctrlProp368.xml><?xml version="1.0" encoding="utf-8"?>
<formControlPr xmlns="http://schemas.microsoft.com/office/spreadsheetml/2009/9/main" objectType="CheckBox" fmlaLink="G18" lockText="1" noThreeD="1"/>
</file>

<file path=xl/ctrlProps/ctrlProp369.xml><?xml version="1.0" encoding="utf-8"?>
<formControlPr xmlns="http://schemas.microsoft.com/office/spreadsheetml/2009/9/main" objectType="CheckBox" fmlaLink="H18" lockText="1" noThreeD="1"/>
</file>

<file path=xl/ctrlProps/ctrlProp370.xml><?xml version="1.0" encoding="utf-8"?>
<formControlPr xmlns="http://schemas.microsoft.com/office/spreadsheetml/2009/9/main" objectType="CheckBox" fmlaLink="K18" lockText="1" noThreeD="1"/>
</file>

<file path=xl/ctrlProps/ctrlProp371.xml><?xml version="1.0" encoding="utf-8"?>
<formControlPr xmlns="http://schemas.microsoft.com/office/spreadsheetml/2009/9/main" objectType="CheckBox" fmlaLink="L18" lockText="1" noThreeD="1"/>
</file>

<file path=xl/ctrlProps/ctrlProp372.xml><?xml version="1.0" encoding="utf-8"?>
<formControlPr xmlns="http://schemas.microsoft.com/office/spreadsheetml/2009/9/main" objectType="CheckBox" fmlaLink="E19" lockText="1" noThreeD="1"/>
</file>

<file path=xl/ctrlProps/ctrlProp373.xml><?xml version="1.0" encoding="utf-8"?>
<formControlPr xmlns="http://schemas.microsoft.com/office/spreadsheetml/2009/9/main" objectType="CheckBox" fmlaLink="F19" lockText="1" noThreeD="1"/>
</file>

<file path=xl/ctrlProps/ctrlProp374.xml><?xml version="1.0" encoding="utf-8"?>
<formControlPr xmlns="http://schemas.microsoft.com/office/spreadsheetml/2009/9/main" objectType="CheckBox" fmlaLink="G19" lockText="1" noThreeD="1"/>
</file>

<file path=xl/ctrlProps/ctrlProp375.xml><?xml version="1.0" encoding="utf-8"?>
<formControlPr xmlns="http://schemas.microsoft.com/office/spreadsheetml/2009/9/main" objectType="CheckBox" fmlaLink="H19" lockText="1" noThreeD="1"/>
</file>

<file path=xl/ctrlProps/ctrlProp376.xml><?xml version="1.0" encoding="utf-8"?>
<formControlPr xmlns="http://schemas.microsoft.com/office/spreadsheetml/2009/9/main" objectType="CheckBox" fmlaLink="K19" lockText="1" noThreeD="1"/>
</file>

<file path=xl/ctrlProps/ctrlProp377.xml><?xml version="1.0" encoding="utf-8"?>
<formControlPr xmlns="http://schemas.microsoft.com/office/spreadsheetml/2009/9/main" objectType="CheckBox" fmlaLink="L19" lockText="1" noThreeD="1"/>
</file>

<file path=xl/ctrlProps/ctrlProp378.xml><?xml version="1.0" encoding="utf-8"?>
<formControlPr xmlns="http://schemas.microsoft.com/office/spreadsheetml/2009/9/main" objectType="CheckBox" fmlaLink="J7" lockText="1" noThreeD="1"/>
</file>

<file path=xl/ctrlProps/ctrlProp379.xml><?xml version="1.0" encoding="utf-8"?>
<formControlPr xmlns="http://schemas.microsoft.com/office/spreadsheetml/2009/9/main" objectType="CheckBox" fmlaLink="K7" lockText="1" noThreeD="1"/>
</file>

<file path=xl/ctrlProps/ctrlProp380.xml><?xml version="1.0" encoding="utf-8"?>
<formControlPr xmlns="http://schemas.microsoft.com/office/spreadsheetml/2009/9/main" objectType="CheckBox" fmlaLink="J8" lockText="1" noThreeD="1"/>
</file>

<file path=xl/ctrlProps/ctrlProp381.xml><?xml version="1.0" encoding="utf-8"?>
<formControlPr xmlns="http://schemas.microsoft.com/office/spreadsheetml/2009/9/main" objectType="CheckBox" fmlaLink="K8" lockText="1" noThreeD="1"/>
</file>

<file path=xl/ctrlProps/ctrlProp382.xml><?xml version="1.0" encoding="utf-8"?>
<formControlPr xmlns="http://schemas.microsoft.com/office/spreadsheetml/2009/9/main" objectType="CheckBox" fmlaLink="J9" lockText="1" noThreeD="1"/>
</file>

<file path=xl/ctrlProps/ctrlProp383.xml><?xml version="1.0" encoding="utf-8"?>
<formControlPr xmlns="http://schemas.microsoft.com/office/spreadsheetml/2009/9/main" objectType="CheckBox" fmlaLink="K9" lockText="1" noThreeD="1"/>
</file>

<file path=xl/ctrlProps/ctrlProp384.xml><?xml version="1.0" encoding="utf-8"?>
<formControlPr xmlns="http://schemas.microsoft.com/office/spreadsheetml/2009/9/main" objectType="CheckBox" fmlaLink="J10" lockText="1" noThreeD="1"/>
</file>

<file path=xl/ctrlProps/ctrlProp385.xml><?xml version="1.0" encoding="utf-8"?>
<formControlPr xmlns="http://schemas.microsoft.com/office/spreadsheetml/2009/9/main" objectType="CheckBox" fmlaLink="K10" lockText="1" noThreeD="1"/>
</file>

<file path=xl/ctrlProps/ctrlProp386.xml><?xml version="1.0" encoding="utf-8"?>
<formControlPr xmlns="http://schemas.microsoft.com/office/spreadsheetml/2009/9/main" objectType="CheckBox" fmlaLink="J11" lockText="1" noThreeD="1"/>
</file>

<file path=xl/ctrlProps/ctrlProp387.xml><?xml version="1.0" encoding="utf-8"?>
<formControlPr xmlns="http://schemas.microsoft.com/office/spreadsheetml/2009/9/main" objectType="CheckBox" fmlaLink="K11" lockText="1" noThreeD="1"/>
</file>

<file path=xl/ctrlProps/ctrlProp388.xml><?xml version="1.0" encoding="utf-8"?>
<formControlPr xmlns="http://schemas.microsoft.com/office/spreadsheetml/2009/9/main" objectType="CheckBox" fmlaLink="J12" lockText="1" noThreeD="1"/>
</file>

<file path=xl/ctrlProps/ctrlProp389.xml><?xml version="1.0" encoding="utf-8"?>
<formControlPr xmlns="http://schemas.microsoft.com/office/spreadsheetml/2009/9/main" objectType="CheckBox" fmlaLink="K12" lockText="1" noThreeD="1"/>
</file>

<file path=xl/ctrlProps/ctrlProp390.xml><?xml version="1.0" encoding="utf-8"?>
<formControlPr xmlns="http://schemas.microsoft.com/office/spreadsheetml/2009/9/main" objectType="CheckBox" fmlaLink="J13" lockText="1" noThreeD="1"/>
</file>

<file path=xl/ctrlProps/ctrlProp391.xml><?xml version="1.0" encoding="utf-8"?>
<formControlPr xmlns="http://schemas.microsoft.com/office/spreadsheetml/2009/9/main" objectType="CheckBox" fmlaLink="K13" lockText="1" noThreeD="1"/>
</file>

<file path=xl/ctrlProps/ctrlProp392.xml><?xml version="1.0" encoding="utf-8"?>
<formControlPr xmlns="http://schemas.microsoft.com/office/spreadsheetml/2009/9/main" objectType="CheckBox" fmlaLink="J14" lockText="1" noThreeD="1"/>
</file>

<file path=xl/ctrlProps/ctrlProp393.xml><?xml version="1.0" encoding="utf-8"?>
<formControlPr xmlns="http://schemas.microsoft.com/office/spreadsheetml/2009/9/main" objectType="CheckBox" fmlaLink="K14" lockText="1" noThreeD="1"/>
</file>

<file path=xl/ctrlProps/ctrlProp394.xml><?xml version="1.0" encoding="utf-8"?>
<formControlPr xmlns="http://schemas.microsoft.com/office/spreadsheetml/2009/9/main" objectType="CheckBox" fmlaLink="J15" lockText="1" noThreeD="1"/>
</file>

<file path=xl/ctrlProps/ctrlProp395.xml><?xml version="1.0" encoding="utf-8"?>
<formControlPr xmlns="http://schemas.microsoft.com/office/spreadsheetml/2009/9/main" objectType="CheckBox" fmlaLink="K15" lockText="1" noThreeD="1"/>
</file>

<file path=xl/ctrlProps/ctrlProp396.xml><?xml version="1.0" encoding="utf-8"?>
<formControlPr xmlns="http://schemas.microsoft.com/office/spreadsheetml/2009/9/main" objectType="CheckBox" fmlaLink="J16" lockText="1" noThreeD="1"/>
</file>

<file path=xl/ctrlProps/ctrlProp397.xml><?xml version="1.0" encoding="utf-8"?>
<formControlPr xmlns="http://schemas.microsoft.com/office/spreadsheetml/2009/9/main" objectType="CheckBox" fmlaLink="K16" lockText="1" noThreeD="1"/>
</file>

<file path=xl/ctrlProps/ctrlProp398.xml><?xml version="1.0" encoding="utf-8"?>
<formControlPr xmlns="http://schemas.microsoft.com/office/spreadsheetml/2009/9/main" objectType="CheckBox" fmlaLink="J17" lockText="1" noThreeD="1"/>
</file>

<file path=xl/ctrlProps/ctrlProp399.xml><?xml version="1.0" encoding="utf-8"?>
<formControlPr xmlns="http://schemas.microsoft.com/office/spreadsheetml/2009/9/main" objectType="CheckBox" fmlaLink="K17" lockText="1" noThreeD="1"/>
</file>

<file path=xl/ctrlProps/ctrlProp400.xml><?xml version="1.0" encoding="utf-8"?>
<formControlPr xmlns="http://schemas.microsoft.com/office/spreadsheetml/2009/9/main" objectType="CheckBox" fmlaLink="J18" lockText="1" noThreeD="1"/>
</file>

<file path=xl/ctrlProps/ctrlProp401.xml><?xml version="1.0" encoding="utf-8"?>
<formControlPr xmlns="http://schemas.microsoft.com/office/spreadsheetml/2009/9/main" objectType="CheckBox" fmlaLink="K18" lockText="1" noThreeD="1"/>
</file>

<file path=xl/ctrlProps/ctrlProp402.xml><?xml version="1.0" encoding="utf-8"?>
<formControlPr xmlns="http://schemas.microsoft.com/office/spreadsheetml/2009/9/main" objectType="CheckBox" fmlaLink="C7" lockText="1" noThreeD="1"/>
</file>

<file path=xl/ctrlProps/ctrlProp403.xml><?xml version="1.0" encoding="utf-8"?>
<formControlPr xmlns="http://schemas.microsoft.com/office/spreadsheetml/2009/9/main" objectType="CheckBox" fmlaLink="D7" lockText="1" noThreeD="1"/>
</file>

<file path=xl/ctrlProps/ctrlProp404.xml><?xml version="1.0" encoding="utf-8"?>
<formControlPr xmlns="http://schemas.microsoft.com/office/spreadsheetml/2009/9/main" objectType="CheckBox" fmlaLink="E7" lockText="1" noThreeD="1"/>
</file>

<file path=xl/ctrlProps/ctrlProp405.xml><?xml version="1.0" encoding="utf-8"?>
<formControlPr xmlns="http://schemas.microsoft.com/office/spreadsheetml/2009/9/main" objectType="CheckBox" fmlaLink="F7" lockText="1" noThreeD="1"/>
</file>

<file path=xl/ctrlProps/ctrlProp406.xml><?xml version="1.0" encoding="utf-8"?>
<formControlPr xmlns="http://schemas.microsoft.com/office/spreadsheetml/2009/9/main" objectType="CheckBox" fmlaLink="L7" lockText="1" noThreeD="1"/>
</file>

<file path=xl/ctrlProps/ctrlProp407.xml><?xml version="1.0" encoding="utf-8"?>
<formControlPr xmlns="http://schemas.microsoft.com/office/spreadsheetml/2009/9/main" objectType="CheckBox" fmlaLink="M7" lockText="1" noThreeD="1"/>
</file>

<file path=xl/ctrlProps/ctrlProp408.xml><?xml version="1.0" encoding="utf-8"?>
<formControlPr xmlns="http://schemas.microsoft.com/office/spreadsheetml/2009/9/main" objectType="CheckBox" fmlaLink="C8" lockText="1" noThreeD="1"/>
</file>

<file path=xl/ctrlProps/ctrlProp409.xml><?xml version="1.0" encoding="utf-8"?>
<formControlPr xmlns="http://schemas.microsoft.com/office/spreadsheetml/2009/9/main" objectType="CheckBox" fmlaLink="D8" lockText="1" noThreeD="1"/>
</file>

<file path=xl/ctrlProps/ctrlProp410.xml><?xml version="1.0" encoding="utf-8"?>
<formControlPr xmlns="http://schemas.microsoft.com/office/spreadsheetml/2009/9/main" objectType="CheckBox" fmlaLink="E8" lockText="1" noThreeD="1"/>
</file>

<file path=xl/ctrlProps/ctrlProp411.xml><?xml version="1.0" encoding="utf-8"?>
<formControlPr xmlns="http://schemas.microsoft.com/office/spreadsheetml/2009/9/main" objectType="CheckBox" fmlaLink="F8" lockText="1" noThreeD="1"/>
</file>

<file path=xl/ctrlProps/ctrlProp412.xml><?xml version="1.0" encoding="utf-8"?>
<formControlPr xmlns="http://schemas.microsoft.com/office/spreadsheetml/2009/9/main" objectType="CheckBox" fmlaLink="L8" lockText="1" noThreeD="1"/>
</file>

<file path=xl/ctrlProps/ctrlProp413.xml><?xml version="1.0" encoding="utf-8"?>
<formControlPr xmlns="http://schemas.microsoft.com/office/spreadsheetml/2009/9/main" objectType="CheckBox" fmlaLink="M8" lockText="1" noThreeD="1"/>
</file>

<file path=xl/ctrlProps/ctrlProp414.xml><?xml version="1.0" encoding="utf-8"?>
<formControlPr xmlns="http://schemas.microsoft.com/office/spreadsheetml/2009/9/main" objectType="CheckBox" fmlaLink="C9" lockText="1" noThreeD="1"/>
</file>

<file path=xl/ctrlProps/ctrlProp415.xml><?xml version="1.0" encoding="utf-8"?>
<formControlPr xmlns="http://schemas.microsoft.com/office/spreadsheetml/2009/9/main" objectType="CheckBox" fmlaLink="D9" lockText="1" noThreeD="1"/>
</file>

<file path=xl/ctrlProps/ctrlProp416.xml><?xml version="1.0" encoding="utf-8"?>
<formControlPr xmlns="http://schemas.microsoft.com/office/spreadsheetml/2009/9/main" objectType="CheckBox" fmlaLink="E9" lockText="1" noThreeD="1"/>
</file>

<file path=xl/ctrlProps/ctrlProp417.xml><?xml version="1.0" encoding="utf-8"?>
<formControlPr xmlns="http://schemas.microsoft.com/office/spreadsheetml/2009/9/main" objectType="CheckBox" fmlaLink="F9" lockText="1" noThreeD="1"/>
</file>

<file path=xl/ctrlProps/ctrlProp418.xml><?xml version="1.0" encoding="utf-8"?>
<formControlPr xmlns="http://schemas.microsoft.com/office/spreadsheetml/2009/9/main" objectType="CheckBox" fmlaLink="L9" lockText="1" noThreeD="1"/>
</file>

<file path=xl/ctrlProps/ctrlProp419.xml><?xml version="1.0" encoding="utf-8"?>
<formControlPr xmlns="http://schemas.microsoft.com/office/spreadsheetml/2009/9/main" objectType="CheckBox" fmlaLink="M9" lockText="1" noThreeD="1"/>
</file>

<file path=xl/ctrlProps/ctrlProp420.xml><?xml version="1.0" encoding="utf-8"?>
<formControlPr xmlns="http://schemas.microsoft.com/office/spreadsheetml/2009/9/main" objectType="CheckBox" fmlaLink="C10" lockText="1" noThreeD="1"/>
</file>

<file path=xl/ctrlProps/ctrlProp421.xml><?xml version="1.0" encoding="utf-8"?>
<formControlPr xmlns="http://schemas.microsoft.com/office/spreadsheetml/2009/9/main" objectType="CheckBox" fmlaLink="D10" lockText="1" noThreeD="1"/>
</file>

<file path=xl/ctrlProps/ctrlProp422.xml><?xml version="1.0" encoding="utf-8"?>
<formControlPr xmlns="http://schemas.microsoft.com/office/spreadsheetml/2009/9/main" objectType="CheckBox" fmlaLink="E10" lockText="1" noThreeD="1"/>
</file>

<file path=xl/ctrlProps/ctrlProp423.xml><?xml version="1.0" encoding="utf-8"?>
<formControlPr xmlns="http://schemas.microsoft.com/office/spreadsheetml/2009/9/main" objectType="CheckBox" fmlaLink="F10" lockText="1" noThreeD="1"/>
</file>

<file path=xl/ctrlProps/ctrlProp424.xml><?xml version="1.0" encoding="utf-8"?>
<formControlPr xmlns="http://schemas.microsoft.com/office/spreadsheetml/2009/9/main" objectType="CheckBox" fmlaLink="L10" lockText="1" noThreeD="1"/>
</file>

<file path=xl/ctrlProps/ctrlProp425.xml><?xml version="1.0" encoding="utf-8"?>
<formControlPr xmlns="http://schemas.microsoft.com/office/spreadsheetml/2009/9/main" objectType="CheckBox" fmlaLink="M10" lockText="1" noThreeD="1"/>
</file>

<file path=xl/ctrlProps/ctrlProp426.xml><?xml version="1.0" encoding="utf-8"?>
<formControlPr xmlns="http://schemas.microsoft.com/office/spreadsheetml/2009/9/main" objectType="CheckBox" fmlaLink="C11" lockText="1" noThreeD="1"/>
</file>

<file path=xl/ctrlProps/ctrlProp427.xml><?xml version="1.0" encoding="utf-8"?>
<formControlPr xmlns="http://schemas.microsoft.com/office/spreadsheetml/2009/9/main" objectType="CheckBox" fmlaLink="D11" lockText="1" noThreeD="1"/>
</file>

<file path=xl/ctrlProps/ctrlProp428.xml><?xml version="1.0" encoding="utf-8"?>
<formControlPr xmlns="http://schemas.microsoft.com/office/spreadsheetml/2009/9/main" objectType="CheckBox" fmlaLink="E11" lockText="1" noThreeD="1"/>
</file>

<file path=xl/ctrlProps/ctrlProp429.xml><?xml version="1.0" encoding="utf-8"?>
<formControlPr xmlns="http://schemas.microsoft.com/office/spreadsheetml/2009/9/main" objectType="CheckBox" fmlaLink="F11" lockText="1" noThreeD="1"/>
</file>

<file path=xl/ctrlProps/ctrlProp430.xml><?xml version="1.0" encoding="utf-8"?>
<formControlPr xmlns="http://schemas.microsoft.com/office/spreadsheetml/2009/9/main" objectType="CheckBox" fmlaLink="L11" lockText="1" noThreeD="1"/>
</file>

<file path=xl/ctrlProps/ctrlProp431.xml><?xml version="1.0" encoding="utf-8"?>
<formControlPr xmlns="http://schemas.microsoft.com/office/spreadsheetml/2009/9/main" objectType="CheckBox" fmlaLink="M11" lockText="1" noThreeD="1"/>
</file>

<file path=xl/ctrlProps/ctrlProp432.xml><?xml version="1.0" encoding="utf-8"?>
<formControlPr xmlns="http://schemas.microsoft.com/office/spreadsheetml/2009/9/main" objectType="CheckBox" fmlaLink="C12" lockText="1" noThreeD="1"/>
</file>

<file path=xl/ctrlProps/ctrlProp433.xml><?xml version="1.0" encoding="utf-8"?>
<formControlPr xmlns="http://schemas.microsoft.com/office/spreadsheetml/2009/9/main" objectType="CheckBox" fmlaLink="D12" lockText="1" noThreeD="1"/>
</file>

<file path=xl/ctrlProps/ctrlProp434.xml><?xml version="1.0" encoding="utf-8"?>
<formControlPr xmlns="http://schemas.microsoft.com/office/spreadsheetml/2009/9/main" objectType="CheckBox" fmlaLink="E12" lockText="1" noThreeD="1"/>
</file>

<file path=xl/ctrlProps/ctrlProp435.xml><?xml version="1.0" encoding="utf-8"?>
<formControlPr xmlns="http://schemas.microsoft.com/office/spreadsheetml/2009/9/main" objectType="CheckBox" fmlaLink="F12" lockText="1" noThreeD="1"/>
</file>

<file path=xl/ctrlProps/ctrlProp436.xml><?xml version="1.0" encoding="utf-8"?>
<formControlPr xmlns="http://schemas.microsoft.com/office/spreadsheetml/2009/9/main" objectType="CheckBox" fmlaLink="L12" lockText="1" noThreeD="1"/>
</file>

<file path=xl/ctrlProps/ctrlProp437.xml><?xml version="1.0" encoding="utf-8"?>
<formControlPr xmlns="http://schemas.microsoft.com/office/spreadsheetml/2009/9/main" objectType="CheckBox" fmlaLink="M12" lockText="1" noThreeD="1"/>
</file>

<file path=xl/ctrlProps/ctrlProp438.xml><?xml version="1.0" encoding="utf-8"?>
<formControlPr xmlns="http://schemas.microsoft.com/office/spreadsheetml/2009/9/main" objectType="CheckBox" fmlaLink="C13" lockText="1" noThreeD="1"/>
</file>

<file path=xl/ctrlProps/ctrlProp439.xml><?xml version="1.0" encoding="utf-8"?>
<formControlPr xmlns="http://schemas.microsoft.com/office/spreadsheetml/2009/9/main" objectType="CheckBox" fmlaLink="D13" lockText="1" noThreeD="1"/>
</file>

<file path=xl/ctrlProps/ctrlProp440.xml><?xml version="1.0" encoding="utf-8"?>
<formControlPr xmlns="http://schemas.microsoft.com/office/spreadsheetml/2009/9/main" objectType="CheckBox" fmlaLink="E13" lockText="1" noThreeD="1"/>
</file>

<file path=xl/ctrlProps/ctrlProp441.xml><?xml version="1.0" encoding="utf-8"?>
<formControlPr xmlns="http://schemas.microsoft.com/office/spreadsheetml/2009/9/main" objectType="CheckBox" fmlaLink="F13" lockText="1" noThreeD="1"/>
</file>

<file path=xl/ctrlProps/ctrlProp442.xml><?xml version="1.0" encoding="utf-8"?>
<formControlPr xmlns="http://schemas.microsoft.com/office/spreadsheetml/2009/9/main" objectType="CheckBox" fmlaLink="L13" lockText="1" noThreeD="1"/>
</file>

<file path=xl/ctrlProps/ctrlProp443.xml><?xml version="1.0" encoding="utf-8"?>
<formControlPr xmlns="http://schemas.microsoft.com/office/spreadsheetml/2009/9/main" objectType="CheckBox" fmlaLink="M13" lockText="1" noThreeD="1"/>
</file>

<file path=xl/ctrlProps/ctrlProp444.xml><?xml version="1.0" encoding="utf-8"?>
<formControlPr xmlns="http://schemas.microsoft.com/office/spreadsheetml/2009/9/main" objectType="CheckBox" fmlaLink="C14" lockText="1" noThreeD="1"/>
</file>

<file path=xl/ctrlProps/ctrlProp445.xml><?xml version="1.0" encoding="utf-8"?>
<formControlPr xmlns="http://schemas.microsoft.com/office/spreadsheetml/2009/9/main" objectType="CheckBox" fmlaLink="D14" lockText="1" noThreeD="1"/>
</file>

<file path=xl/ctrlProps/ctrlProp446.xml><?xml version="1.0" encoding="utf-8"?>
<formControlPr xmlns="http://schemas.microsoft.com/office/spreadsheetml/2009/9/main" objectType="CheckBox" fmlaLink="E14" lockText="1" noThreeD="1"/>
</file>

<file path=xl/ctrlProps/ctrlProp447.xml><?xml version="1.0" encoding="utf-8"?>
<formControlPr xmlns="http://schemas.microsoft.com/office/spreadsheetml/2009/9/main" objectType="CheckBox" fmlaLink="F14" lockText="1" noThreeD="1"/>
</file>

<file path=xl/ctrlProps/ctrlProp448.xml><?xml version="1.0" encoding="utf-8"?>
<formControlPr xmlns="http://schemas.microsoft.com/office/spreadsheetml/2009/9/main" objectType="CheckBox" fmlaLink="L14" lockText="1" noThreeD="1"/>
</file>

<file path=xl/ctrlProps/ctrlProp449.xml><?xml version="1.0" encoding="utf-8"?>
<formControlPr xmlns="http://schemas.microsoft.com/office/spreadsheetml/2009/9/main" objectType="CheckBox" fmlaLink="M14" lockText="1" noThreeD="1"/>
</file>

<file path=xl/ctrlProps/ctrlProp450.xml><?xml version="1.0" encoding="utf-8"?>
<formControlPr xmlns="http://schemas.microsoft.com/office/spreadsheetml/2009/9/main" objectType="CheckBox" fmlaLink="C15" lockText="1" noThreeD="1"/>
</file>

<file path=xl/ctrlProps/ctrlProp451.xml><?xml version="1.0" encoding="utf-8"?>
<formControlPr xmlns="http://schemas.microsoft.com/office/spreadsheetml/2009/9/main" objectType="CheckBox" fmlaLink="D15" lockText="1" noThreeD="1"/>
</file>

<file path=xl/ctrlProps/ctrlProp452.xml><?xml version="1.0" encoding="utf-8"?>
<formControlPr xmlns="http://schemas.microsoft.com/office/spreadsheetml/2009/9/main" objectType="CheckBox" fmlaLink="E15" lockText="1" noThreeD="1"/>
</file>

<file path=xl/ctrlProps/ctrlProp453.xml><?xml version="1.0" encoding="utf-8"?>
<formControlPr xmlns="http://schemas.microsoft.com/office/spreadsheetml/2009/9/main" objectType="CheckBox" fmlaLink="F15" lockText="1" noThreeD="1"/>
</file>

<file path=xl/ctrlProps/ctrlProp454.xml><?xml version="1.0" encoding="utf-8"?>
<formControlPr xmlns="http://schemas.microsoft.com/office/spreadsheetml/2009/9/main" objectType="CheckBox" fmlaLink="L15" lockText="1" noThreeD="1"/>
</file>

<file path=xl/ctrlProps/ctrlProp455.xml><?xml version="1.0" encoding="utf-8"?>
<formControlPr xmlns="http://schemas.microsoft.com/office/spreadsheetml/2009/9/main" objectType="CheckBox" fmlaLink="M15" lockText="1" noThreeD="1"/>
</file>

<file path=xl/ctrlProps/ctrlProp456.xml><?xml version="1.0" encoding="utf-8"?>
<formControlPr xmlns="http://schemas.microsoft.com/office/spreadsheetml/2009/9/main" objectType="CheckBox" fmlaLink="C16" lockText="1" noThreeD="1"/>
</file>

<file path=xl/ctrlProps/ctrlProp457.xml><?xml version="1.0" encoding="utf-8"?>
<formControlPr xmlns="http://schemas.microsoft.com/office/spreadsheetml/2009/9/main" objectType="CheckBox" fmlaLink="D16" lockText="1" noThreeD="1"/>
</file>

<file path=xl/ctrlProps/ctrlProp458.xml><?xml version="1.0" encoding="utf-8"?>
<formControlPr xmlns="http://schemas.microsoft.com/office/spreadsheetml/2009/9/main" objectType="CheckBox" fmlaLink="E16" lockText="1" noThreeD="1"/>
</file>

<file path=xl/ctrlProps/ctrlProp459.xml><?xml version="1.0" encoding="utf-8"?>
<formControlPr xmlns="http://schemas.microsoft.com/office/spreadsheetml/2009/9/main" objectType="CheckBox" fmlaLink="F16" lockText="1" noThreeD="1"/>
</file>

<file path=xl/ctrlProps/ctrlProp460.xml><?xml version="1.0" encoding="utf-8"?>
<formControlPr xmlns="http://schemas.microsoft.com/office/spreadsheetml/2009/9/main" objectType="CheckBox" fmlaLink="L16" lockText="1" noThreeD="1"/>
</file>

<file path=xl/ctrlProps/ctrlProp461.xml><?xml version="1.0" encoding="utf-8"?>
<formControlPr xmlns="http://schemas.microsoft.com/office/spreadsheetml/2009/9/main" objectType="CheckBox" fmlaLink="M16" lockText="1" noThreeD="1"/>
</file>

<file path=xl/ctrlProps/ctrlProp462.xml><?xml version="1.0" encoding="utf-8"?>
<formControlPr xmlns="http://schemas.microsoft.com/office/spreadsheetml/2009/9/main" objectType="CheckBox" fmlaLink="C17" lockText="1" noThreeD="1"/>
</file>

<file path=xl/ctrlProps/ctrlProp463.xml><?xml version="1.0" encoding="utf-8"?>
<formControlPr xmlns="http://schemas.microsoft.com/office/spreadsheetml/2009/9/main" objectType="CheckBox" fmlaLink="D17" lockText="1" noThreeD="1"/>
</file>

<file path=xl/ctrlProps/ctrlProp464.xml><?xml version="1.0" encoding="utf-8"?>
<formControlPr xmlns="http://schemas.microsoft.com/office/spreadsheetml/2009/9/main" objectType="CheckBox" fmlaLink="E17" lockText="1" noThreeD="1"/>
</file>

<file path=xl/ctrlProps/ctrlProp465.xml><?xml version="1.0" encoding="utf-8"?>
<formControlPr xmlns="http://schemas.microsoft.com/office/spreadsheetml/2009/9/main" objectType="CheckBox" fmlaLink="F17" lockText="1" noThreeD="1"/>
</file>

<file path=xl/ctrlProps/ctrlProp466.xml><?xml version="1.0" encoding="utf-8"?>
<formControlPr xmlns="http://schemas.microsoft.com/office/spreadsheetml/2009/9/main" objectType="CheckBox" fmlaLink="L17" lockText="1" noThreeD="1"/>
</file>

<file path=xl/ctrlProps/ctrlProp467.xml><?xml version="1.0" encoding="utf-8"?>
<formControlPr xmlns="http://schemas.microsoft.com/office/spreadsheetml/2009/9/main" objectType="CheckBox" fmlaLink="M17"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5" Type="http://schemas.openxmlformats.org/officeDocument/2006/relationships/image" Target="../media/image12.png"/><Relationship Id="rId4" Type="http://schemas.openxmlformats.org/officeDocument/2006/relationships/image" Target="../media/image11.png"/></Relationships>
</file>

<file path=xl/drawings/_rels/drawing9.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png"/><Relationship Id="rId4"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3</xdr:row>
      <xdr:rowOff>88323</xdr:rowOff>
    </xdr:from>
    <xdr:to>
      <xdr:col>11</xdr:col>
      <xdr:colOff>1447850</xdr:colOff>
      <xdr:row>10</xdr:row>
      <xdr:rowOff>432560</xdr:rowOff>
    </xdr:to>
    <xdr:pic>
      <xdr:nvPicPr>
        <xdr:cNvPr id="2" name="Slika 1">
          <a:extLst>
            <a:ext uri="{FF2B5EF4-FFF2-40B4-BE49-F238E27FC236}">
              <a16:creationId xmlns:a16="http://schemas.microsoft.com/office/drawing/2014/main" id="{D7537898-C7B7-42AC-A20E-5424D9007F61}"/>
            </a:ext>
          </a:extLst>
        </xdr:cNvPr>
        <xdr:cNvPicPr>
          <a:picLocks noChangeAspect="1"/>
        </xdr:cNvPicPr>
      </xdr:nvPicPr>
      <xdr:blipFill>
        <a:blip xmlns:r="http://schemas.openxmlformats.org/officeDocument/2006/relationships" r:embed="rId1"/>
        <a:stretch>
          <a:fillRect/>
        </a:stretch>
      </xdr:blipFill>
      <xdr:spPr>
        <a:xfrm>
          <a:off x="15272657" y="643494"/>
          <a:ext cx="7064879" cy="2798966"/>
        </a:xfrm>
        <a:prstGeom prst="rect">
          <a:avLst/>
        </a:prstGeom>
      </xdr:spPr>
    </xdr:pic>
    <xdr:clientData/>
  </xdr:twoCellAnchor>
  <xdr:twoCellAnchor editAs="oneCell">
    <xdr:from>
      <xdr:col>8</xdr:col>
      <xdr:colOff>11255</xdr:colOff>
      <xdr:row>11</xdr:row>
      <xdr:rowOff>70139</xdr:rowOff>
    </xdr:from>
    <xdr:to>
      <xdr:col>11</xdr:col>
      <xdr:colOff>1482485</xdr:colOff>
      <xdr:row>18</xdr:row>
      <xdr:rowOff>146824</xdr:rowOff>
    </xdr:to>
    <xdr:pic>
      <xdr:nvPicPr>
        <xdr:cNvPr id="3" name="Slika 2">
          <a:extLst>
            <a:ext uri="{FF2B5EF4-FFF2-40B4-BE49-F238E27FC236}">
              <a16:creationId xmlns:a16="http://schemas.microsoft.com/office/drawing/2014/main" id="{8F3AC12F-4C2B-44DB-A51C-FB793046EA24}"/>
            </a:ext>
          </a:extLst>
        </xdr:cNvPr>
        <xdr:cNvPicPr>
          <a:picLocks noChangeAspect="1"/>
        </xdr:cNvPicPr>
      </xdr:nvPicPr>
      <xdr:blipFill>
        <a:blip xmlns:r="http://schemas.openxmlformats.org/officeDocument/2006/relationships" r:embed="rId2"/>
        <a:stretch>
          <a:fillRect/>
        </a:stretch>
      </xdr:blipFill>
      <xdr:spPr>
        <a:xfrm>
          <a:off x="15283912" y="3537239"/>
          <a:ext cx="7088259" cy="2596728"/>
        </a:xfrm>
        <a:prstGeom prst="rect">
          <a:avLst/>
        </a:prstGeom>
      </xdr:spPr>
    </xdr:pic>
    <xdr:clientData/>
  </xdr:twoCellAnchor>
  <xdr:twoCellAnchor editAs="oneCell">
    <xdr:from>
      <xdr:col>14</xdr:col>
      <xdr:colOff>25113</xdr:colOff>
      <xdr:row>3</xdr:row>
      <xdr:rowOff>78799</xdr:rowOff>
    </xdr:from>
    <xdr:to>
      <xdr:col>17</xdr:col>
      <xdr:colOff>412073</xdr:colOff>
      <xdr:row>11</xdr:row>
      <xdr:rowOff>4218</xdr:rowOff>
    </xdr:to>
    <xdr:pic>
      <xdr:nvPicPr>
        <xdr:cNvPr id="4" name="Slika 3">
          <a:extLst>
            <a:ext uri="{FF2B5EF4-FFF2-40B4-BE49-F238E27FC236}">
              <a16:creationId xmlns:a16="http://schemas.microsoft.com/office/drawing/2014/main" id="{C828C276-8F4A-4F9F-A1AB-046D678FEAD5}"/>
            </a:ext>
          </a:extLst>
        </xdr:cNvPr>
        <xdr:cNvPicPr>
          <a:picLocks noChangeAspect="1"/>
        </xdr:cNvPicPr>
      </xdr:nvPicPr>
      <xdr:blipFill>
        <a:blip xmlns:r="http://schemas.openxmlformats.org/officeDocument/2006/relationships" r:embed="rId3"/>
        <a:stretch>
          <a:fillRect/>
        </a:stretch>
      </xdr:blipFill>
      <xdr:spPr>
        <a:xfrm>
          <a:off x="24441770" y="633970"/>
          <a:ext cx="5552232" cy="2837348"/>
        </a:xfrm>
        <a:prstGeom prst="rect">
          <a:avLst/>
        </a:prstGeom>
      </xdr:spPr>
    </xdr:pic>
    <xdr:clientData/>
  </xdr:twoCellAnchor>
  <xdr:twoCellAnchor editAs="oneCell">
    <xdr:from>
      <xdr:col>13</xdr:col>
      <xdr:colOff>1514473</xdr:colOff>
      <xdr:row>11</xdr:row>
      <xdr:rowOff>89187</xdr:rowOff>
    </xdr:from>
    <xdr:to>
      <xdr:col>17</xdr:col>
      <xdr:colOff>408606</xdr:colOff>
      <xdr:row>22</xdr:row>
      <xdr:rowOff>97018</xdr:rowOff>
    </xdr:to>
    <xdr:pic>
      <xdr:nvPicPr>
        <xdr:cNvPr id="5" name="Slika 4">
          <a:extLst>
            <a:ext uri="{FF2B5EF4-FFF2-40B4-BE49-F238E27FC236}">
              <a16:creationId xmlns:a16="http://schemas.microsoft.com/office/drawing/2014/main" id="{5D0562D2-9FAC-4B52-ADAC-279482D393DE}"/>
            </a:ext>
          </a:extLst>
        </xdr:cNvPr>
        <xdr:cNvPicPr>
          <a:picLocks noChangeAspect="1"/>
        </xdr:cNvPicPr>
      </xdr:nvPicPr>
      <xdr:blipFill>
        <a:blip xmlns:r="http://schemas.openxmlformats.org/officeDocument/2006/relationships" r:embed="rId4"/>
        <a:stretch>
          <a:fillRect/>
        </a:stretch>
      </xdr:blipFill>
      <xdr:spPr>
        <a:xfrm>
          <a:off x="24418017" y="3556287"/>
          <a:ext cx="5572518" cy="3638217"/>
        </a:xfrm>
        <a:prstGeom prst="rect">
          <a:avLst/>
        </a:prstGeom>
      </xdr:spPr>
    </xdr:pic>
    <xdr:clientData/>
  </xdr:twoCellAnchor>
  <xdr:twoCellAnchor editAs="oneCell">
    <xdr:from>
      <xdr:col>11</xdr:col>
      <xdr:colOff>1086718</xdr:colOff>
      <xdr:row>28</xdr:row>
      <xdr:rowOff>142010</xdr:rowOff>
    </xdr:from>
    <xdr:to>
      <xdr:col>16</xdr:col>
      <xdr:colOff>24247</xdr:colOff>
      <xdr:row>34</xdr:row>
      <xdr:rowOff>4915</xdr:rowOff>
    </xdr:to>
    <xdr:pic>
      <xdr:nvPicPr>
        <xdr:cNvPr id="6" name="Slika 5">
          <a:extLst>
            <a:ext uri="{FF2B5EF4-FFF2-40B4-BE49-F238E27FC236}">
              <a16:creationId xmlns:a16="http://schemas.microsoft.com/office/drawing/2014/main" id="{132CC48D-0EB2-44B8-84A6-DA590A1D26A3}"/>
            </a:ext>
          </a:extLst>
        </xdr:cNvPr>
        <xdr:cNvPicPr>
          <a:picLocks noChangeAspect="1"/>
        </xdr:cNvPicPr>
      </xdr:nvPicPr>
      <xdr:blipFill>
        <a:blip xmlns:r="http://schemas.openxmlformats.org/officeDocument/2006/relationships" r:embed="rId5"/>
        <a:stretch>
          <a:fillRect/>
        </a:stretch>
      </xdr:blipFill>
      <xdr:spPr>
        <a:xfrm>
          <a:off x="21976404" y="9694224"/>
          <a:ext cx="6699043" cy="2344848"/>
        </a:xfrm>
        <a:prstGeom prst="rect">
          <a:avLst/>
        </a:prstGeom>
      </xdr:spPr>
    </xdr:pic>
    <xdr:clientData/>
  </xdr:twoCellAnchor>
  <xdr:twoCellAnchor editAs="oneCell">
    <xdr:from>
      <xdr:col>8</xdr:col>
      <xdr:colOff>5196</xdr:colOff>
      <xdr:row>28</xdr:row>
      <xdr:rowOff>116897</xdr:rowOff>
    </xdr:from>
    <xdr:to>
      <xdr:col>11</xdr:col>
      <xdr:colOff>988002</xdr:colOff>
      <xdr:row>36</xdr:row>
      <xdr:rowOff>27711</xdr:rowOff>
    </xdr:to>
    <xdr:pic>
      <xdr:nvPicPr>
        <xdr:cNvPr id="7" name="Slika 6">
          <a:extLst>
            <a:ext uri="{FF2B5EF4-FFF2-40B4-BE49-F238E27FC236}">
              <a16:creationId xmlns:a16="http://schemas.microsoft.com/office/drawing/2014/main" id="{ED67349D-7749-4B77-AFF2-6260DFA9E82F}"/>
            </a:ext>
          </a:extLst>
        </xdr:cNvPr>
        <xdr:cNvPicPr>
          <a:picLocks noChangeAspect="1"/>
        </xdr:cNvPicPr>
      </xdr:nvPicPr>
      <xdr:blipFill>
        <a:blip xmlns:r="http://schemas.openxmlformats.org/officeDocument/2006/relationships" r:embed="rId6"/>
        <a:stretch>
          <a:fillRect/>
        </a:stretch>
      </xdr:blipFill>
      <xdr:spPr>
        <a:xfrm>
          <a:off x="15277853" y="9669111"/>
          <a:ext cx="6599835" cy="267578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364671</xdr:colOff>
          <xdr:row>5</xdr:row>
          <xdr:rowOff>136071</xdr:rowOff>
        </xdr:from>
        <xdr:to>
          <xdr:col>4</xdr:col>
          <xdr:colOff>593271</xdr:colOff>
          <xdr:row>5</xdr:row>
          <xdr:rowOff>315686</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84236F46-39DF-40FF-811A-F6760CD59FA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364671</xdr:colOff>
          <xdr:row>6</xdr:row>
          <xdr:rowOff>136071</xdr:rowOff>
        </xdr:from>
        <xdr:to>
          <xdr:col>4</xdr:col>
          <xdr:colOff>593271</xdr:colOff>
          <xdr:row>6</xdr:row>
          <xdr:rowOff>315686</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689407A3-3CAB-42F8-AEE0-B6EB40C9BFA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364671</xdr:colOff>
          <xdr:row>7</xdr:row>
          <xdr:rowOff>136071</xdr:rowOff>
        </xdr:from>
        <xdr:to>
          <xdr:col>4</xdr:col>
          <xdr:colOff>593271</xdr:colOff>
          <xdr:row>7</xdr:row>
          <xdr:rowOff>315686</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F35994CE-260C-40F4-A4D6-37BD344783F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364671</xdr:colOff>
          <xdr:row>9</xdr:row>
          <xdr:rowOff>136071</xdr:rowOff>
        </xdr:from>
        <xdr:to>
          <xdr:col>4</xdr:col>
          <xdr:colOff>593271</xdr:colOff>
          <xdr:row>9</xdr:row>
          <xdr:rowOff>315686</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38D6E13D-7CDB-4E09-9B19-0407B5EC9B1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364671</xdr:colOff>
          <xdr:row>10</xdr:row>
          <xdr:rowOff>136071</xdr:rowOff>
        </xdr:from>
        <xdr:to>
          <xdr:col>4</xdr:col>
          <xdr:colOff>593271</xdr:colOff>
          <xdr:row>10</xdr:row>
          <xdr:rowOff>315686</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A243C46-B48A-46A6-9B95-FE15B479700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364671</xdr:colOff>
          <xdr:row>11</xdr:row>
          <xdr:rowOff>125186</xdr:rowOff>
        </xdr:from>
        <xdr:to>
          <xdr:col>4</xdr:col>
          <xdr:colOff>593271</xdr:colOff>
          <xdr:row>11</xdr:row>
          <xdr:rowOff>304800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AF61023C-FD00-4206-88ED-F95CDECD839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364671</xdr:colOff>
          <xdr:row>12</xdr:row>
          <xdr:rowOff>125186</xdr:rowOff>
        </xdr:from>
        <xdr:to>
          <xdr:col>4</xdr:col>
          <xdr:colOff>593271</xdr:colOff>
          <xdr:row>12</xdr:row>
          <xdr:rowOff>304800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37BFEB8-31C8-4C1A-B535-919FE98F7A6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364671</xdr:colOff>
          <xdr:row>13</xdr:row>
          <xdr:rowOff>125186</xdr:rowOff>
        </xdr:from>
        <xdr:to>
          <xdr:col>4</xdr:col>
          <xdr:colOff>593271</xdr:colOff>
          <xdr:row>13</xdr:row>
          <xdr:rowOff>304800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8062E669-4C72-4E88-80D7-F1934694532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1017814</xdr:colOff>
          <xdr:row>20</xdr:row>
          <xdr:rowOff>125186</xdr:rowOff>
        </xdr:from>
        <xdr:to>
          <xdr:col>3</xdr:col>
          <xdr:colOff>1246414</xdr:colOff>
          <xdr:row>20</xdr:row>
          <xdr:rowOff>293914</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3D62A791-1EFF-4526-8E3E-0F811574B71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364671</xdr:colOff>
          <xdr:row>20</xdr:row>
          <xdr:rowOff>125186</xdr:rowOff>
        </xdr:from>
        <xdr:to>
          <xdr:col>4</xdr:col>
          <xdr:colOff>593271</xdr:colOff>
          <xdr:row>20</xdr:row>
          <xdr:rowOff>293914</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DF759DD0-8DCB-4211-8349-793A3E743AE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1017814</xdr:colOff>
          <xdr:row>22</xdr:row>
          <xdr:rowOff>255814</xdr:rowOff>
        </xdr:from>
        <xdr:to>
          <xdr:col>3</xdr:col>
          <xdr:colOff>1246414</xdr:colOff>
          <xdr:row>22</xdr:row>
          <xdr:rowOff>440871</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278ECF63-7D57-402E-8148-3BE166E53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22</xdr:row>
          <xdr:rowOff>250371</xdr:rowOff>
        </xdr:from>
        <xdr:to>
          <xdr:col>4</xdr:col>
          <xdr:colOff>609600</xdr:colOff>
          <xdr:row>22</xdr:row>
          <xdr:rowOff>429986</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EA545F5A-17C4-4B3B-AA3A-2DE4ACC4697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217714</xdr:colOff>
          <xdr:row>14</xdr:row>
          <xdr:rowOff>125186</xdr:rowOff>
        </xdr:from>
        <xdr:to>
          <xdr:col>8</xdr:col>
          <xdr:colOff>440871</xdr:colOff>
          <xdr:row>14</xdr:row>
          <xdr:rowOff>304800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D6EF372C-9CCA-48D8-A409-F5D68E55DC7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217714</xdr:colOff>
          <xdr:row>14</xdr:row>
          <xdr:rowOff>125186</xdr:rowOff>
        </xdr:from>
        <xdr:to>
          <xdr:col>9</xdr:col>
          <xdr:colOff>440871</xdr:colOff>
          <xdr:row>14</xdr:row>
          <xdr:rowOff>304800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BFAA3C61-DD2D-416C-821E-E301CE6AB0E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217714</xdr:colOff>
          <xdr:row>38</xdr:row>
          <xdr:rowOff>97971</xdr:rowOff>
        </xdr:from>
        <xdr:to>
          <xdr:col>8</xdr:col>
          <xdr:colOff>440871</xdr:colOff>
          <xdr:row>38</xdr:row>
          <xdr:rowOff>277586</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FF70C203-1AC9-4DCE-9119-35E63BBFFDC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217714</xdr:colOff>
          <xdr:row>38</xdr:row>
          <xdr:rowOff>97971</xdr:rowOff>
        </xdr:from>
        <xdr:to>
          <xdr:col>9</xdr:col>
          <xdr:colOff>440871</xdr:colOff>
          <xdr:row>38</xdr:row>
          <xdr:rowOff>277586</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76692B32-8C53-4E6D-9B1C-AD4C2BF1746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217714</xdr:colOff>
          <xdr:row>46</xdr:row>
          <xdr:rowOff>59871</xdr:rowOff>
        </xdr:from>
        <xdr:to>
          <xdr:col>8</xdr:col>
          <xdr:colOff>440871</xdr:colOff>
          <xdr:row>46</xdr:row>
          <xdr:rowOff>239486</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302506C9-0EFE-4132-BE13-8EE7D658A05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217714</xdr:colOff>
          <xdr:row>46</xdr:row>
          <xdr:rowOff>59871</xdr:rowOff>
        </xdr:from>
        <xdr:to>
          <xdr:col>9</xdr:col>
          <xdr:colOff>440871</xdr:colOff>
          <xdr:row>46</xdr:row>
          <xdr:rowOff>239486</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1A763A19-BCEF-47F6-AC51-93C2635B0C4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217714</xdr:colOff>
          <xdr:row>22</xdr:row>
          <xdr:rowOff>10886</xdr:rowOff>
        </xdr:from>
        <xdr:to>
          <xdr:col>8</xdr:col>
          <xdr:colOff>440871</xdr:colOff>
          <xdr:row>22</xdr:row>
          <xdr:rowOff>195943</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C2F4A48A-DE0E-4E85-9496-C255A9D6DC2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217714</xdr:colOff>
          <xdr:row>23</xdr:row>
          <xdr:rowOff>10886</xdr:rowOff>
        </xdr:from>
        <xdr:to>
          <xdr:col>8</xdr:col>
          <xdr:colOff>440871</xdr:colOff>
          <xdr:row>23</xdr:row>
          <xdr:rowOff>195943</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66751C7B-4EFF-4EF5-942D-50DBCCF3039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217714</xdr:colOff>
          <xdr:row>24</xdr:row>
          <xdr:rowOff>0</xdr:rowOff>
        </xdr:from>
        <xdr:to>
          <xdr:col>8</xdr:col>
          <xdr:colOff>440871</xdr:colOff>
          <xdr:row>24</xdr:row>
          <xdr:rowOff>179614</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72EF6045-C85B-44EA-9854-8F22D945EC4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217714</xdr:colOff>
          <xdr:row>25</xdr:row>
          <xdr:rowOff>0</xdr:rowOff>
        </xdr:from>
        <xdr:to>
          <xdr:col>8</xdr:col>
          <xdr:colOff>440871</xdr:colOff>
          <xdr:row>25</xdr:row>
          <xdr:rowOff>179614</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54E59687-2CA0-4D59-B30E-8BA5D8C8153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217714</xdr:colOff>
          <xdr:row>25</xdr:row>
          <xdr:rowOff>201386</xdr:rowOff>
        </xdr:from>
        <xdr:to>
          <xdr:col>8</xdr:col>
          <xdr:colOff>440871</xdr:colOff>
          <xdr:row>26</xdr:row>
          <xdr:rowOff>168729</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41964217-FB75-48B5-9E88-DF3E6F9EABF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217714</xdr:colOff>
          <xdr:row>28</xdr:row>
          <xdr:rowOff>190500</xdr:rowOff>
        </xdr:from>
        <xdr:to>
          <xdr:col>8</xdr:col>
          <xdr:colOff>440871</xdr:colOff>
          <xdr:row>29</xdr:row>
          <xdr:rowOff>163286</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F3CEEC7E-6D29-48C0-9B36-BE60AFEBA2B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217714</xdr:colOff>
          <xdr:row>28</xdr:row>
          <xdr:rowOff>190500</xdr:rowOff>
        </xdr:from>
        <xdr:to>
          <xdr:col>8</xdr:col>
          <xdr:colOff>440871</xdr:colOff>
          <xdr:row>29</xdr:row>
          <xdr:rowOff>163286</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EABA65BF-71A9-4DA0-A9D0-47FF8E682B5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217714</xdr:colOff>
          <xdr:row>29</xdr:row>
          <xdr:rowOff>190500</xdr:rowOff>
        </xdr:from>
        <xdr:to>
          <xdr:col>8</xdr:col>
          <xdr:colOff>440871</xdr:colOff>
          <xdr:row>30</xdr:row>
          <xdr:rowOff>163286</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C644C4F9-405C-477D-8786-AB710BD461D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217714</xdr:colOff>
          <xdr:row>30</xdr:row>
          <xdr:rowOff>179614</xdr:rowOff>
        </xdr:from>
        <xdr:to>
          <xdr:col>8</xdr:col>
          <xdr:colOff>440871</xdr:colOff>
          <xdr:row>31</xdr:row>
          <xdr:rowOff>157843</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6446E9A5-DC7E-440C-AA8A-8825D8955B6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217714</xdr:colOff>
          <xdr:row>31</xdr:row>
          <xdr:rowOff>179614</xdr:rowOff>
        </xdr:from>
        <xdr:to>
          <xdr:col>8</xdr:col>
          <xdr:colOff>440871</xdr:colOff>
          <xdr:row>32</xdr:row>
          <xdr:rowOff>157843</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8EDD2D0-466D-41BC-8864-5A59BDF961E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217714</xdr:colOff>
          <xdr:row>32</xdr:row>
          <xdr:rowOff>179614</xdr:rowOff>
        </xdr:from>
        <xdr:to>
          <xdr:col>8</xdr:col>
          <xdr:colOff>440871</xdr:colOff>
          <xdr:row>33</xdr:row>
          <xdr:rowOff>157843</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EEF2085-1C71-4DE7-8317-16F7021AEF1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522514</xdr:colOff>
          <xdr:row>40</xdr:row>
          <xdr:rowOff>0</xdr:rowOff>
        </xdr:from>
        <xdr:to>
          <xdr:col>5</xdr:col>
          <xdr:colOff>756557</xdr:colOff>
          <xdr:row>40</xdr:row>
          <xdr:rowOff>168729</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1F7705E0-99EB-4A74-92EE-5F299FA1BA4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41</xdr:row>
          <xdr:rowOff>10886</xdr:rowOff>
        </xdr:from>
        <xdr:to>
          <xdr:col>5</xdr:col>
          <xdr:colOff>745671</xdr:colOff>
          <xdr:row>41</xdr:row>
          <xdr:rowOff>179614</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4DF50E9B-E5DE-479E-970A-62423C66794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42</xdr:row>
          <xdr:rowOff>10886</xdr:rowOff>
        </xdr:from>
        <xdr:to>
          <xdr:col>5</xdr:col>
          <xdr:colOff>745671</xdr:colOff>
          <xdr:row>42</xdr:row>
          <xdr:rowOff>179614</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10F25D65-382E-430C-855B-30A10DEABD7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43</xdr:row>
          <xdr:rowOff>10886</xdr:rowOff>
        </xdr:from>
        <xdr:to>
          <xdr:col>5</xdr:col>
          <xdr:colOff>745671</xdr:colOff>
          <xdr:row>43</xdr:row>
          <xdr:rowOff>179614</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870A6EBC-D29D-4A04-A723-D68F2A95A89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522514</xdr:colOff>
          <xdr:row>46</xdr:row>
          <xdr:rowOff>288471</xdr:rowOff>
        </xdr:from>
        <xdr:to>
          <xdr:col>5</xdr:col>
          <xdr:colOff>756557</xdr:colOff>
          <xdr:row>46</xdr:row>
          <xdr:rowOff>457200</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81D9A71E-610B-432C-B052-0E2E50AA601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522514</xdr:colOff>
          <xdr:row>47</xdr:row>
          <xdr:rowOff>10886</xdr:rowOff>
        </xdr:from>
        <xdr:to>
          <xdr:col>5</xdr:col>
          <xdr:colOff>756557</xdr:colOff>
          <xdr:row>47</xdr:row>
          <xdr:rowOff>179614</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17B9D10E-F104-4FEA-A91D-6C76122C56A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522514</xdr:colOff>
          <xdr:row>47</xdr:row>
          <xdr:rowOff>201386</xdr:rowOff>
        </xdr:from>
        <xdr:to>
          <xdr:col>5</xdr:col>
          <xdr:colOff>756557</xdr:colOff>
          <xdr:row>48</xdr:row>
          <xdr:rowOff>168729</xdr:rowOff>
        </xdr:to>
        <xdr:sp macro="" textlink="">
          <xdr:nvSpPr>
            <xdr:cNvPr id="22552" name="Check Box 24" hidden="1">
              <a:extLst>
                <a:ext uri="{63B3BB69-23CF-44E3-9099-C40C66FF867C}">
                  <a14:compatExt spid="_x0000_s22552"/>
                </a:ext>
                <a:ext uri="{FF2B5EF4-FFF2-40B4-BE49-F238E27FC236}">
                  <a16:creationId xmlns:a16="http://schemas.microsoft.com/office/drawing/2014/main" id="{808F6895-1080-410C-836E-8D9A306C3BE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56</xdr:row>
          <xdr:rowOff>21771</xdr:rowOff>
        </xdr:from>
        <xdr:to>
          <xdr:col>5</xdr:col>
          <xdr:colOff>745671</xdr:colOff>
          <xdr:row>56</xdr:row>
          <xdr:rowOff>195943</xdr:rowOff>
        </xdr:to>
        <xdr:sp macro="" textlink="">
          <xdr:nvSpPr>
            <xdr:cNvPr id="22553" name="Check Box 25" hidden="1">
              <a:extLst>
                <a:ext uri="{63B3BB69-23CF-44E3-9099-C40C66FF867C}">
                  <a14:compatExt spid="_x0000_s22553"/>
                </a:ext>
                <a:ext uri="{FF2B5EF4-FFF2-40B4-BE49-F238E27FC236}">
                  <a16:creationId xmlns:a16="http://schemas.microsoft.com/office/drawing/2014/main" id="{0BDAD221-CB2D-43C9-BB08-A31966D48C3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57</xdr:row>
          <xdr:rowOff>10886</xdr:rowOff>
        </xdr:from>
        <xdr:to>
          <xdr:col>5</xdr:col>
          <xdr:colOff>745671</xdr:colOff>
          <xdr:row>57</xdr:row>
          <xdr:rowOff>179614</xdr:rowOff>
        </xdr:to>
        <xdr:sp macro="" textlink="">
          <xdr:nvSpPr>
            <xdr:cNvPr id="22554" name="Check Box 26" hidden="1">
              <a:extLst>
                <a:ext uri="{63B3BB69-23CF-44E3-9099-C40C66FF867C}">
                  <a14:compatExt spid="_x0000_s22554"/>
                </a:ext>
                <a:ext uri="{FF2B5EF4-FFF2-40B4-BE49-F238E27FC236}">
                  <a16:creationId xmlns:a16="http://schemas.microsoft.com/office/drawing/2014/main" id="{7E405940-19FF-436D-8864-F7ECB3547E9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60</xdr:row>
          <xdr:rowOff>21771</xdr:rowOff>
        </xdr:from>
        <xdr:to>
          <xdr:col>5</xdr:col>
          <xdr:colOff>745671</xdr:colOff>
          <xdr:row>60</xdr:row>
          <xdr:rowOff>195943</xdr:rowOff>
        </xdr:to>
        <xdr:sp macro="" textlink="">
          <xdr:nvSpPr>
            <xdr:cNvPr id="22555" name="Check Box 27" hidden="1">
              <a:extLst>
                <a:ext uri="{63B3BB69-23CF-44E3-9099-C40C66FF867C}">
                  <a14:compatExt spid="_x0000_s22555"/>
                </a:ext>
                <a:ext uri="{FF2B5EF4-FFF2-40B4-BE49-F238E27FC236}">
                  <a16:creationId xmlns:a16="http://schemas.microsoft.com/office/drawing/2014/main" id="{6EED49AE-4A86-4DB7-937B-E39854FEF8F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61</xdr:row>
          <xdr:rowOff>21771</xdr:rowOff>
        </xdr:from>
        <xdr:to>
          <xdr:col>5</xdr:col>
          <xdr:colOff>745671</xdr:colOff>
          <xdr:row>61</xdr:row>
          <xdr:rowOff>195943</xdr:rowOff>
        </xdr:to>
        <xdr:sp macro="" textlink="">
          <xdr:nvSpPr>
            <xdr:cNvPr id="22556" name="Check Box 28" hidden="1">
              <a:extLst>
                <a:ext uri="{63B3BB69-23CF-44E3-9099-C40C66FF867C}">
                  <a14:compatExt spid="_x0000_s22556"/>
                </a:ext>
                <a:ext uri="{FF2B5EF4-FFF2-40B4-BE49-F238E27FC236}">
                  <a16:creationId xmlns:a16="http://schemas.microsoft.com/office/drawing/2014/main" id="{3F6381E8-94E3-4381-92CC-6B7910C096A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69</xdr:row>
          <xdr:rowOff>10886</xdr:rowOff>
        </xdr:from>
        <xdr:to>
          <xdr:col>5</xdr:col>
          <xdr:colOff>745671</xdr:colOff>
          <xdr:row>69</xdr:row>
          <xdr:rowOff>179614</xdr:rowOff>
        </xdr:to>
        <xdr:sp macro="" textlink="">
          <xdr:nvSpPr>
            <xdr:cNvPr id="22557" name="Check Box 29" hidden="1">
              <a:extLst>
                <a:ext uri="{63B3BB69-23CF-44E3-9099-C40C66FF867C}">
                  <a14:compatExt spid="_x0000_s22557"/>
                </a:ext>
                <a:ext uri="{FF2B5EF4-FFF2-40B4-BE49-F238E27FC236}">
                  <a16:creationId xmlns:a16="http://schemas.microsoft.com/office/drawing/2014/main" id="{6E962B68-700B-480B-9BCC-3AC71AED6CB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72</xdr:row>
          <xdr:rowOff>10886</xdr:rowOff>
        </xdr:from>
        <xdr:to>
          <xdr:col>5</xdr:col>
          <xdr:colOff>745671</xdr:colOff>
          <xdr:row>72</xdr:row>
          <xdr:rowOff>179614</xdr:rowOff>
        </xdr:to>
        <xdr:sp macro="" textlink="">
          <xdr:nvSpPr>
            <xdr:cNvPr id="22558" name="Check Box 30" hidden="1">
              <a:extLst>
                <a:ext uri="{63B3BB69-23CF-44E3-9099-C40C66FF867C}">
                  <a14:compatExt spid="_x0000_s22558"/>
                </a:ext>
                <a:ext uri="{FF2B5EF4-FFF2-40B4-BE49-F238E27FC236}">
                  <a16:creationId xmlns:a16="http://schemas.microsoft.com/office/drawing/2014/main" id="{800E716C-1FEA-474C-B857-047C2024E5F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506186</xdr:colOff>
          <xdr:row>79</xdr:row>
          <xdr:rowOff>10886</xdr:rowOff>
        </xdr:from>
        <xdr:to>
          <xdr:col>5</xdr:col>
          <xdr:colOff>740229</xdr:colOff>
          <xdr:row>79</xdr:row>
          <xdr:rowOff>195943</xdr:rowOff>
        </xdr:to>
        <xdr:sp macro="" textlink="">
          <xdr:nvSpPr>
            <xdr:cNvPr id="22559" name="Check Box 31" hidden="1">
              <a:extLst>
                <a:ext uri="{63B3BB69-23CF-44E3-9099-C40C66FF867C}">
                  <a14:compatExt spid="_x0000_s22559"/>
                </a:ext>
                <a:ext uri="{FF2B5EF4-FFF2-40B4-BE49-F238E27FC236}">
                  <a16:creationId xmlns:a16="http://schemas.microsoft.com/office/drawing/2014/main" id="{2AB8871B-3BA0-44B2-9ED4-E58CF88BB49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506186</xdr:colOff>
          <xdr:row>80</xdr:row>
          <xdr:rowOff>10886</xdr:rowOff>
        </xdr:from>
        <xdr:to>
          <xdr:col>5</xdr:col>
          <xdr:colOff>740229</xdr:colOff>
          <xdr:row>80</xdr:row>
          <xdr:rowOff>195943</xdr:rowOff>
        </xdr:to>
        <xdr:sp macro="" textlink="">
          <xdr:nvSpPr>
            <xdr:cNvPr id="22560" name="Check Box 32" hidden="1">
              <a:extLst>
                <a:ext uri="{63B3BB69-23CF-44E3-9099-C40C66FF867C}">
                  <a14:compatExt spid="_x0000_s22560"/>
                </a:ext>
                <a:ext uri="{FF2B5EF4-FFF2-40B4-BE49-F238E27FC236}">
                  <a16:creationId xmlns:a16="http://schemas.microsoft.com/office/drawing/2014/main" id="{27513381-F653-45FA-83FC-3A93634FD84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506186</xdr:colOff>
          <xdr:row>81</xdr:row>
          <xdr:rowOff>10886</xdr:rowOff>
        </xdr:from>
        <xdr:to>
          <xdr:col>5</xdr:col>
          <xdr:colOff>740229</xdr:colOff>
          <xdr:row>81</xdr:row>
          <xdr:rowOff>195943</xdr:rowOff>
        </xdr:to>
        <xdr:sp macro="" textlink="">
          <xdr:nvSpPr>
            <xdr:cNvPr id="22561" name="Check Box 33" hidden="1">
              <a:extLst>
                <a:ext uri="{63B3BB69-23CF-44E3-9099-C40C66FF867C}">
                  <a14:compatExt spid="_x0000_s22561"/>
                </a:ext>
                <a:ext uri="{FF2B5EF4-FFF2-40B4-BE49-F238E27FC236}">
                  <a16:creationId xmlns:a16="http://schemas.microsoft.com/office/drawing/2014/main" id="{90A469D6-FA05-4D06-BEC9-1C5BCFE973B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82</xdr:row>
          <xdr:rowOff>21771</xdr:rowOff>
        </xdr:from>
        <xdr:to>
          <xdr:col>5</xdr:col>
          <xdr:colOff>745671</xdr:colOff>
          <xdr:row>82</xdr:row>
          <xdr:rowOff>195943</xdr:rowOff>
        </xdr:to>
        <xdr:sp macro="" textlink="">
          <xdr:nvSpPr>
            <xdr:cNvPr id="22562" name="Check Box 34" hidden="1">
              <a:extLst>
                <a:ext uri="{63B3BB69-23CF-44E3-9099-C40C66FF867C}">
                  <a14:compatExt spid="_x0000_s22562"/>
                </a:ext>
                <a:ext uri="{FF2B5EF4-FFF2-40B4-BE49-F238E27FC236}">
                  <a16:creationId xmlns:a16="http://schemas.microsoft.com/office/drawing/2014/main" id="{148961B9-4508-4502-8E55-B742C4128B5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83</xdr:row>
          <xdr:rowOff>0</xdr:rowOff>
        </xdr:from>
        <xdr:to>
          <xdr:col>5</xdr:col>
          <xdr:colOff>745671</xdr:colOff>
          <xdr:row>83</xdr:row>
          <xdr:rowOff>179614</xdr:rowOff>
        </xdr:to>
        <xdr:sp macro="" textlink="">
          <xdr:nvSpPr>
            <xdr:cNvPr id="22563" name="Check Box 35" hidden="1">
              <a:extLst>
                <a:ext uri="{63B3BB69-23CF-44E3-9099-C40C66FF867C}">
                  <a14:compatExt spid="_x0000_s22563"/>
                </a:ext>
                <a:ext uri="{FF2B5EF4-FFF2-40B4-BE49-F238E27FC236}">
                  <a16:creationId xmlns:a16="http://schemas.microsoft.com/office/drawing/2014/main" id="{B05A3471-45C2-47C7-82E7-CF66D604BCC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85</xdr:row>
          <xdr:rowOff>21771</xdr:rowOff>
        </xdr:from>
        <xdr:to>
          <xdr:col>5</xdr:col>
          <xdr:colOff>745671</xdr:colOff>
          <xdr:row>85</xdr:row>
          <xdr:rowOff>195943</xdr:rowOff>
        </xdr:to>
        <xdr:sp macro="" textlink="">
          <xdr:nvSpPr>
            <xdr:cNvPr id="22564" name="Check Box 36" hidden="1">
              <a:extLst>
                <a:ext uri="{63B3BB69-23CF-44E3-9099-C40C66FF867C}">
                  <a14:compatExt spid="_x0000_s22564"/>
                </a:ext>
                <a:ext uri="{FF2B5EF4-FFF2-40B4-BE49-F238E27FC236}">
                  <a16:creationId xmlns:a16="http://schemas.microsoft.com/office/drawing/2014/main" id="{91CC6C2E-7BDA-462C-BD86-A24B268ED49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86</xdr:row>
          <xdr:rowOff>21771</xdr:rowOff>
        </xdr:from>
        <xdr:to>
          <xdr:col>5</xdr:col>
          <xdr:colOff>745671</xdr:colOff>
          <xdr:row>86</xdr:row>
          <xdr:rowOff>195943</xdr:rowOff>
        </xdr:to>
        <xdr:sp macro="" textlink="">
          <xdr:nvSpPr>
            <xdr:cNvPr id="22565" name="Check Box 37" hidden="1">
              <a:extLst>
                <a:ext uri="{63B3BB69-23CF-44E3-9099-C40C66FF867C}">
                  <a14:compatExt spid="_x0000_s22565"/>
                </a:ext>
                <a:ext uri="{FF2B5EF4-FFF2-40B4-BE49-F238E27FC236}">
                  <a16:creationId xmlns:a16="http://schemas.microsoft.com/office/drawing/2014/main" id="{B994BA37-BF8D-4C10-BF6D-0AAC2889299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87</xdr:row>
          <xdr:rowOff>21771</xdr:rowOff>
        </xdr:from>
        <xdr:to>
          <xdr:col>5</xdr:col>
          <xdr:colOff>745671</xdr:colOff>
          <xdr:row>87</xdr:row>
          <xdr:rowOff>195943</xdr:rowOff>
        </xdr:to>
        <xdr:sp macro="" textlink="">
          <xdr:nvSpPr>
            <xdr:cNvPr id="22566" name="Check Box 38" hidden="1">
              <a:extLst>
                <a:ext uri="{63B3BB69-23CF-44E3-9099-C40C66FF867C}">
                  <a14:compatExt spid="_x0000_s22566"/>
                </a:ext>
                <a:ext uri="{FF2B5EF4-FFF2-40B4-BE49-F238E27FC236}">
                  <a16:creationId xmlns:a16="http://schemas.microsoft.com/office/drawing/2014/main" id="{5838CE3F-9261-47FE-83D9-A2CE07A1E82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95</xdr:row>
          <xdr:rowOff>212271</xdr:rowOff>
        </xdr:from>
        <xdr:to>
          <xdr:col>5</xdr:col>
          <xdr:colOff>745671</xdr:colOff>
          <xdr:row>95</xdr:row>
          <xdr:rowOff>381000</xdr:rowOff>
        </xdr:to>
        <xdr:sp macro="" textlink="">
          <xdr:nvSpPr>
            <xdr:cNvPr id="22567" name="Check Box 39" hidden="1">
              <a:extLst>
                <a:ext uri="{63B3BB69-23CF-44E3-9099-C40C66FF867C}">
                  <a14:compatExt spid="_x0000_s22567"/>
                </a:ext>
                <a:ext uri="{FF2B5EF4-FFF2-40B4-BE49-F238E27FC236}">
                  <a16:creationId xmlns:a16="http://schemas.microsoft.com/office/drawing/2014/main" id="{DD49712C-37F9-478D-A1A5-0E0E9974112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506186</xdr:colOff>
          <xdr:row>97</xdr:row>
          <xdr:rowOff>0</xdr:rowOff>
        </xdr:from>
        <xdr:to>
          <xdr:col>5</xdr:col>
          <xdr:colOff>740229</xdr:colOff>
          <xdr:row>97</xdr:row>
          <xdr:rowOff>168729</xdr:rowOff>
        </xdr:to>
        <xdr:sp macro="" textlink="">
          <xdr:nvSpPr>
            <xdr:cNvPr id="22568" name="Check Box 40" hidden="1">
              <a:extLst>
                <a:ext uri="{63B3BB69-23CF-44E3-9099-C40C66FF867C}">
                  <a14:compatExt spid="_x0000_s22568"/>
                </a:ext>
                <a:ext uri="{FF2B5EF4-FFF2-40B4-BE49-F238E27FC236}">
                  <a16:creationId xmlns:a16="http://schemas.microsoft.com/office/drawing/2014/main" id="{52D1751C-35D7-499B-90D5-A18E391F7A5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98</xdr:row>
          <xdr:rowOff>0</xdr:rowOff>
        </xdr:from>
        <xdr:to>
          <xdr:col>9</xdr:col>
          <xdr:colOff>457200</xdr:colOff>
          <xdr:row>98</xdr:row>
          <xdr:rowOff>179614</xdr:rowOff>
        </xdr:to>
        <xdr:sp macro="" textlink="">
          <xdr:nvSpPr>
            <xdr:cNvPr id="22569" name="Check Box 41" hidden="1">
              <a:extLst>
                <a:ext uri="{63B3BB69-23CF-44E3-9099-C40C66FF867C}">
                  <a14:compatExt spid="_x0000_s22569"/>
                </a:ext>
                <a:ext uri="{FF2B5EF4-FFF2-40B4-BE49-F238E27FC236}">
                  <a16:creationId xmlns:a16="http://schemas.microsoft.com/office/drawing/2014/main" id="{F68A1BB8-C7F6-476A-AE98-696F9AD37E1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99</xdr:row>
          <xdr:rowOff>212271</xdr:rowOff>
        </xdr:from>
        <xdr:to>
          <xdr:col>5</xdr:col>
          <xdr:colOff>745671</xdr:colOff>
          <xdr:row>99</xdr:row>
          <xdr:rowOff>381000</xdr:rowOff>
        </xdr:to>
        <xdr:sp macro="" textlink="">
          <xdr:nvSpPr>
            <xdr:cNvPr id="22570" name="Check Box 42" hidden="1">
              <a:extLst>
                <a:ext uri="{63B3BB69-23CF-44E3-9099-C40C66FF867C}">
                  <a14:compatExt spid="_x0000_s22570"/>
                </a:ext>
                <a:ext uri="{FF2B5EF4-FFF2-40B4-BE49-F238E27FC236}">
                  <a16:creationId xmlns:a16="http://schemas.microsoft.com/office/drawing/2014/main" id="{76F3E27A-6988-41A6-AB5B-7117B93E9F1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101</xdr:row>
          <xdr:rowOff>21771</xdr:rowOff>
        </xdr:from>
        <xdr:to>
          <xdr:col>5</xdr:col>
          <xdr:colOff>745671</xdr:colOff>
          <xdr:row>102</xdr:row>
          <xdr:rowOff>0</xdr:rowOff>
        </xdr:to>
        <xdr:sp macro="" textlink="">
          <xdr:nvSpPr>
            <xdr:cNvPr id="22571" name="Check Box 43" hidden="1">
              <a:extLst>
                <a:ext uri="{63B3BB69-23CF-44E3-9099-C40C66FF867C}">
                  <a14:compatExt spid="_x0000_s22571"/>
                </a:ext>
                <a:ext uri="{FF2B5EF4-FFF2-40B4-BE49-F238E27FC236}">
                  <a16:creationId xmlns:a16="http://schemas.microsoft.com/office/drawing/2014/main" id="{A3FD0137-4E02-4E3D-8841-6287D30182A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217714</xdr:colOff>
          <xdr:row>22</xdr:row>
          <xdr:rowOff>10886</xdr:rowOff>
        </xdr:from>
        <xdr:to>
          <xdr:col>9</xdr:col>
          <xdr:colOff>440871</xdr:colOff>
          <xdr:row>22</xdr:row>
          <xdr:rowOff>195943</xdr:rowOff>
        </xdr:to>
        <xdr:sp macro="" textlink="">
          <xdr:nvSpPr>
            <xdr:cNvPr id="22572" name="Check Box 44" hidden="1">
              <a:extLst>
                <a:ext uri="{63B3BB69-23CF-44E3-9099-C40C66FF867C}">
                  <a14:compatExt spid="_x0000_s22572"/>
                </a:ext>
                <a:ext uri="{FF2B5EF4-FFF2-40B4-BE49-F238E27FC236}">
                  <a16:creationId xmlns:a16="http://schemas.microsoft.com/office/drawing/2014/main" id="{61989B78-CA6C-4ED2-A775-02779C9F7B1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217714</xdr:colOff>
          <xdr:row>26</xdr:row>
          <xdr:rowOff>201386</xdr:rowOff>
        </xdr:from>
        <xdr:to>
          <xdr:col>8</xdr:col>
          <xdr:colOff>440871</xdr:colOff>
          <xdr:row>27</xdr:row>
          <xdr:rowOff>168729</xdr:rowOff>
        </xdr:to>
        <xdr:sp macro="" textlink="">
          <xdr:nvSpPr>
            <xdr:cNvPr id="22573" name="Check Box 45" hidden="1">
              <a:extLst>
                <a:ext uri="{63B3BB69-23CF-44E3-9099-C40C66FF867C}">
                  <a14:compatExt spid="_x0000_s22573"/>
                </a:ext>
                <a:ext uri="{FF2B5EF4-FFF2-40B4-BE49-F238E27FC236}">
                  <a16:creationId xmlns:a16="http://schemas.microsoft.com/office/drawing/2014/main" id="{3229A80D-10B3-4A0A-8F97-BF54CB5A0B3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217714</xdr:colOff>
          <xdr:row>33</xdr:row>
          <xdr:rowOff>174171</xdr:rowOff>
        </xdr:from>
        <xdr:to>
          <xdr:col>8</xdr:col>
          <xdr:colOff>440871</xdr:colOff>
          <xdr:row>34</xdr:row>
          <xdr:rowOff>141514</xdr:rowOff>
        </xdr:to>
        <xdr:sp macro="" textlink="">
          <xdr:nvSpPr>
            <xdr:cNvPr id="22574" name="Check Box 46" hidden="1">
              <a:extLst>
                <a:ext uri="{63B3BB69-23CF-44E3-9099-C40C66FF867C}">
                  <a14:compatExt spid="_x0000_s22574"/>
                </a:ext>
                <a:ext uri="{FF2B5EF4-FFF2-40B4-BE49-F238E27FC236}">
                  <a16:creationId xmlns:a16="http://schemas.microsoft.com/office/drawing/2014/main" id="{23DF536A-6632-4AB6-87E1-2EF3180EC2E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43</xdr:row>
          <xdr:rowOff>201386</xdr:rowOff>
        </xdr:from>
        <xdr:to>
          <xdr:col>5</xdr:col>
          <xdr:colOff>745671</xdr:colOff>
          <xdr:row>44</xdr:row>
          <xdr:rowOff>168729</xdr:rowOff>
        </xdr:to>
        <xdr:sp macro="" textlink="">
          <xdr:nvSpPr>
            <xdr:cNvPr id="22575" name="Check Box 47" hidden="1">
              <a:extLst>
                <a:ext uri="{63B3BB69-23CF-44E3-9099-C40C66FF867C}">
                  <a14:compatExt spid="_x0000_s22575"/>
                </a:ext>
                <a:ext uri="{FF2B5EF4-FFF2-40B4-BE49-F238E27FC236}">
                  <a16:creationId xmlns:a16="http://schemas.microsoft.com/office/drawing/2014/main" id="{D1BD797D-B85F-4A14-A399-9AF66A02033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58</xdr:row>
          <xdr:rowOff>21771</xdr:rowOff>
        </xdr:from>
        <xdr:to>
          <xdr:col>5</xdr:col>
          <xdr:colOff>745671</xdr:colOff>
          <xdr:row>58</xdr:row>
          <xdr:rowOff>195943</xdr:rowOff>
        </xdr:to>
        <xdr:sp macro="" textlink="">
          <xdr:nvSpPr>
            <xdr:cNvPr id="22576" name="Check Box 48" hidden="1">
              <a:extLst>
                <a:ext uri="{63B3BB69-23CF-44E3-9099-C40C66FF867C}">
                  <a14:compatExt spid="_x0000_s22576"/>
                </a:ext>
                <a:ext uri="{FF2B5EF4-FFF2-40B4-BE49-F238E27FC236}">
                  <a16:creationId xmlns:a16="http://schemas.microsoft.com/office/drawing/2014/main" id="{EBB96096-7892-423A-9822-37CDED126A9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62</xdr:row>
          <xdr:rowOff>21771</xdr:rowOff>
        </xdr:from>
        <xdr:to>
          <xdr:col>5</xdr:col>
          <xdr:colOff>745671</xdr:colOff>
          <xdr:row>62</xdr:row>
          <xdr:rowOff>195943</xdr:rowOff>
        </xdr:to>
        <xdr:sp macro="" textlink="">
          <xdr:nvSpPr>
            <xdr:cNvPr id="22577" name="Check Box 49" hidden="1">
              <a:extLst>
                <a:ext uri="{63B3BB69-23CF-44E3-9099-C40C66FF867C}">
                  <a14:compatExt spid="_x0000_s22577"/>
                </a:ext>
                <a:ext uri="{FF2B5EF4-FFF2-40B4-BE49-F238E27FC236}">
                  <a16:creationId xmlns:a16="http://schemas.microsoft.com/office/drawing/2014/main" id="{EE0D0780-7865-46DF-BEB7-CEF2C9AC157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70</xdr:row>
          <xdr:rowOff>10886</xdr:rowOff>
        </xdr:from>
        <xdr:to>
          <xdr:col>5</xdr:col>
          <xdr:colOff>745671</xdr:colOff>
          <xdr:row>70</xdr:row>
          <xdr:rowOff>179614</xdr:rowOff>
        </xdr:to>
        <xdr:sp macro="" textlink="">
          <xdr:nvSpPr>
            <xdr:cNvPr id="22578" name="Check Box 50" hidden="1">
              <a:extLst>
                <a:ext uri="{63B3BB69-23CF-44E3-9099-C40C66FF867C}">
                  <a14:compatExt spid="_x0000_s22578"/>
                </a:ext>
                <a:ext uri="{FF2B5EF4-FFF2-40B4-BE49-F238E27FC236}">
                  <a16:creationId xmlns:a16="http://schemas.microsoft.com/office/drawing/2014/main" id="{A88E9EC5-1153-42A0-B8AB-2A6EB3E0945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73</xdr:row>
          <xdr:rowOff>38100</xdr:rowOff>
        </xdr:from>
        <xdr:to>
          <xdr:col>5</xdr:col>
          <xdr:colOff>745671</xdr:colOff>
          <xdr:row>74</xdr:row>
          <xdr:rowOff>5443</xdr:rowOff>
        </xdr:to>
        <xdr:sp macro="" textlink="">
          <xdr:nvSpPr>
            <xdr:cNvPr id="22579" name="Check Box 51" hidden="1">
              <a:extLst>
                <a:ext uri="{63B3BB69-23CF-44E3-9099-C40C66FF867C}">
                  <a14:compatExt spid="_x0000_s22579"/>
                </a:ext>
                <a:ext uri="{FF2B5EF4-FFF2-40B4-BE49-F238E27FC236}">
                  <a16:creationId xmlns:a16="http://schemas.microsoft.com/office/drawing/2014/main" id="{973298F8-FA6C-4541-BC55-806CE03CF96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88</xdr:row>
          <xdr:rowOff>10886</xdr:rowOff>
        </xdr:from>
        <xdr:to>
          <xdr:col>5</xdr:col>
          <xdr:colOff>745671</xdr:colOff>
          <xdr:row>88</xdr:row>
          <xdr:rowOff>179614</xdr:rowOff>
        </xdr:to>
        <xdr:sp macro="" textlink="">
          <xdr:nvSpPr>
            <xdr:cNvPr id="22580" name="Check Box 52" hidden="1">
              <a:extLst>
                <a:ext uri="{63B3BB69-23CF-44E3-9099-C40C66FF867C}">
                  <a14:compatExt spid="_x0000_s22580"/>
                </a:ext>
                <a:ext uri="{FF2B5EF4-FFF2-40B4-BE49-F238E27FC236}">
                  <a16:creationId xmlns:a16="http://schemas.microsoft.com/office/drawing/2014/main" id="{EB839F63-1CD1-4786-A4D1-A767E301D9A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89</xdr:row>
          <xdr:rowOff>27214</xdr:rowOff>
        </xdr:from>
        <xdr:to>
          <xdr:col>5</xdr:col>
          <xdr:colOff>745671</xdr:colOff>
          <xdr:row>90</xdr:row>
          <xdr:rowOff>0</xdr:rowOff>
        </xdr:to>
        <xdr:sp macro="" textlink="">
          <xdr:nvSpPr>
            <xdr:cNvPr id="22581" name="Check Box 53" hidden="1">
              <a:extLst>
                <a:ext uri="{63B3BB69-23CF-44E3-9099-C40C66FF867C}">
                  <a14:compatExt spid="_x0000_s22581"/>
                </a:ext>
                <a:ext uri="{FF2B5EF4-FFF2-40B4-BE49-F238E27FC236}">
                  <a16:creationId xmlns:a16="http://schemas.microsoft.com/office/drawing/2014/main" id="{058C594D-1A14-4E97-8F65-2E7CC917E0F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239486</xdr:colOff>
          <xdr:row>93</xdr:row>
          <xdr:rowOff>21771</xdr:rowOff>
        </xdr:from>
        <xdr:to>
          <xdr:col>8</xdr:col>
          <xdr:colOff>468086</xdr:colOff>
          <xdr:row>93</xdr:row>
          <xdr:rowOff>195943</xdr:rowOff>
        </xdr:to>
        <xdr:sp macro="" textlink="">
          <xdr:nvSpPr>
            <xdr:cNvPr id="22582" name="Check Box 54" hidden="1">
              <a:extLst>
                <a:ext uri="{63B3BB69-23CF-44E3-9099-C40C66FF867C}">
                  <a14:compatExt spid="_x0000_s22582"/>
                </a:ext>
                <a:ext uri="{FF2B5EF4-FFF2-40B4-BE49-F238E27FC236}">
                  <a16:creationId xmlns:a16="http://schemas.microsoft.com/office/drawing/2014/main" id="{DB0D29B3-72C3-4DAF-A27A-52B81995DCB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239486</xdr:colOff>
          <xdr:row>93</xdr:row>
          <xdr:rowOff>21771</xdr:rowOff>
        </xdr:from>
        <xdr:to>
          <xdr:col>9</xdr:col>
          <xdr:colOff>468086</xdr:colOff>
          <xdr:row>93</xdr:row>
          <xdr:rowOff>195943</xdr:rowOff>
        </xdr:to>
        <xdr:sp macro="" textlink="">
          <xdr:nvSpPr>
            <xdr:cNvPr id="22583" name="Check Box 55" hidden="1">
              <a:extLst>
                <a:ext uri="{63B3BB69-23CF-44E3-9099-C40C66FF867C}">
                  <a14:compatExt spid="_x0000_s22583"/>
                </a:ext>
                <a:ext uri="{FF2B5EF4-FFF2-40B4-BE49-F238E27FC236}">
                  <a16:creationId xmlns:a16="http://schemas.microsoft.com/office/drawing/2014/main" id="{BB485398-1925-4F7B-AEE8-E13C1ED569A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506186</xdr:colOff>
          <xdr:row>95</xdr:row>
          <xdr:rowOff>381000</xdr:rowOff>
        </xdr:from>
        <xdr:to>
          <xdr:col>5</xdr:col>
          <xdr:colOff>740229</xdr:colOff>
          <xdr:row>96</xdr:row>
          <xdr:rowOff>168729</xdr:rowOff>
        </xdr:to>
        <xdr:sp macro="" textlink="">
          <xdr:nvSpPr>
            <xdr:cNvPr id="22584" name="Check Box 56" hidden="1">
              <a:extLst>
                <a:ext uri="{63B3BB69-23CF-44E3-9099-C40C66FF867C}">
                  <a14:compatExt spid="_x0000_s22584"/>
                </a:ext>
                <a:ext uri="{FF2B5EF4-FFF2-40B4-BE49-F238E27FC236}">
                  <a16:creationId xmlns:a16="http://schemas.microsoft.com/office/drawing/2014/main" id="{1219E2DD-F1C2-40E4-A424-09239F94734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98</xdr:row>
          <xdr:rowOff>0</xdr:rowOff>
        </xdr:from>
        <xdr:to>
          <xdr:col>8</xdr:col>
          <xdr:colOff>457200</xdr:colOff>
          <xdr:row>98</xdr:row>
          <xdr:rowOff>179614</xdr:rowOff>
        </xdr:to>
        <xdr:sp macro="" textlink="">
          <xdr:nvSpPr>
            <xdr:cNvPr id="22585" name="Check Box 57" hidden="1">
              <a:extLst>
                <a:ext uri="{63B3BB69-23CF-44E3-9099-C40C66FF867C}">
                  <a14:compatExt spid="_x0000_s22585"/>
                </a:ext>
                <a:ext uri="{FF2B5EF4-FFF2-40B4-BE49-F238E27FC236}">
                  <a16:creationId xmlns:a16="http://schemas.microsoft.com/office/drawing/2014/main" id="{31F69055-BA39-4802-AE79-72E882E0FB8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517071</xdr:colOff>
          <xdr:row>99</xdr:row>
          <xdr:rowOff>391886</xdr:rowOff>
        </xdr:from>
        <xdr:to>
          <xdr:col>5</xdr:col>
          <xdr:colOff>745671</xdr:colOff>
          <xdr:row>100</xdr:row>
          <xdr:rowOff>168729</xdr:rowOff>
        </xdr:to>
        <xdr:sp macro="" textlink="">
          <xdr:nvSpPr>
            <xdr:cNvPr id="22586" name="Check Box 58" hidden="1">
              <a:extLst>
                <a:ext uri="{63B3BB69-23CF-44E3-9099-C40C66FF867C}">
                  <a14:compatExt spid="_x0000_s22586"/>
                </a:ext>
                <a:ext uri="{FF2B5EF4-FFF2-40B4-BE49-F238E27FC236}">
                  <a16:creationId xmlns:a16="http://schemas.microsoft.com/office/drawing/2014/main" id="{CADEE231-9FCF-43E5-A97A-EBF68A2FD26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49</xdr:row>
          <xdr:rowOff>10886</xdr:rowOff>
        </xdr:from>
        <xdr:to>
          <xdr:col>5</xdr:col>
          <xdr:colOff>762000</xdr:colOff>
          <xdr:row>49</xdr:row>
          <xdr:rowOff>168729</xdr:rowOff>
        </xdr:to>
        <xdr:sp macro="" textlink="">
          <xdr:nvSpPr>
            <xdr:cNvPr id="22587" name="Check Box 59" hidden="1">
              <a:extLst>
                <a:ext uri="{63B3BB69-23CF-44E3-9099-C40C66FF867C}">
                  <a14:compatExt spid="_x0000_s22587"/>
                </a:ext>
                <a:ext uri="{FF2B5EF4-FFF2-40B4-BE49-F238E27FC236}">
                  <a16:creationId xmlns:a16="http://schemas.microsoft.com/office/drawing/2014/main" id="{63C46C43-EBA1-4C99-ADCC-876B3676376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50</xdr:row>
          <xdr:rowOff>10886</xdr:rowOff>
        </xdr:from>
        <xdr:to>
          <xdr:col>5</xdr:col>
          <xdr:colOff>762000</xdr:colOff>
          <xdr:row>50</xdr:row>
          <xdr:rowOff>168729</xdr:rowOff>
        </xdr:to>
        <xdr:sp macro="" textlink="">
          <xdr:nvSpPr>
            <xdr:cNvPr id="22588" name="Check Box 60" hidden="1">
              <a:extLst>
                <a:ext uri="{63B3BB69-23CF-44E3-9099-C40C66FF867C}">
                  <a14:compatExt spid="_x0000_s22588"/>
                </a:ext>
                <a:ext uri="{FF2B5EF4-FFF2-40B4-BE49-F238E27FC236}">
                  <a16:creationId xmlns:a16="http://schemas.microsoft.com/office/drawing/2014/main" id="{5A3B0B17-B0EE-4911-9F9F-6687BF14CF5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xdr:col>
      <xdr:colOff>21317</xdr:colOff>
      <xdr:row>10</xdr:row>
      <xdr:rowOff>183471</xdr:rowOff>
    </xdr:from>
    <xdr:to>
      <xdr:col>5</xdr:col>
      <xdr:colOff>484969</xdr:colOff>
      <xdr:row>39</xdr:row>
      <xdr:rowOff>54429</xdr:rowOff>
    </xdr:to>
    <xdr:pic>
      <xdr:nvPicPr>
        <xdr:cNvPr id="2" name="Slika 1">
          <a:extLst>
            <a:ext uri="{FF2B5EF4-FFF2-40B4-BE49-F238E27FC236}">
              <a16:creationId xmlns:a16="http://schemas.microsoft.com/office/drawing/2014/main" id="{B2CA1B4A-E788-4CF3-A014-886FB7906818}"/>
            </a:ext>
          </a:extLst>
        </xdr:cNvPr>
        <xdr:cNvPicPr>
          <a:picLocks noChangeAspect="1"/>
        </xdr:cNvPicPr>
      </xdr:nvPicPr>
      <xdr:blipFill>
        <a:blip xmlns:r="http://schemas.openxmlformats.org/officeDocument/2006/relationships" r:embed="rId1"/>
        <a:stretch>
          <a:fillRect/>
        </a:stretch>
      </xdr:blipFill>
      <xdr:spPr>
        <a:xfrm>
          <a:off x="456746" y="3928157"/>
          <a:ext cx="8453766" cy="543355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783771</xdr:colOff>
          <xdr:row>6</xdr:row>
          <xdr:rowOff>478971</xdr:rowOff>
        </xdr:from>
        <xdr:to>
          <xdr:col>4</xdr:col>
          <xdr:colOff>1012371</xdr:colOff>
          <xdr:row>6</xdr:row>
          <xdr:rowOff>658586</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BEF2105C-FDDC-447A-A8E4-4776E98C9C1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772886</xdr:colOff>
          <xdr:row>9</xdr:row>
          <xdr:rowOff>293914</xdr:rowOff>
        </xdr:from>
        <xdr:to>
          <xdr:col>3</xdr:col>
          <xdr:colOff>1001486</xdr:colOff>
          <xdr:row>9</xdr:row>
          <xdr:rowOff>484414</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A1BF19A5-A17F-466A-B75D-E0517112F66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783771</xdr:colOff>
          <xdr:row>9</xdr:row>
          <xdr:rowOff>293914</xdr:rowOff>
        </xdr:from>
        <xdr:to>
          <xdr:col>4</xdr:col>
          <xdr:colOff>1012371</xdr:colOff>
          <xdr:row>9</xdr:row>
          <xdr:rowOff>484414</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BE1AC561-F57D-4B32-BF10-57CD885B858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4763</xdr:colOff>
      <xdr:row>11</xdr:row>
      <xdr:rowOff>33338</xdr:rowOff>
    </xdr:from>
    <xdr:to>
      <xdr:col>4</xdr:col>
      <xdr:colOff>747713</xdr:colOff>
      <xdr:row>30</xdr:row>
      <xdr:rowOff>184161</xdr:rowOff>
    </xdr:to>
    <xdr:pic>
      <xdr:nvPicPr>
        <xdr:cNvPr id="2" name="Slika 1">
          <a:extLst>
            <a:ext uri="{FF2B5EF4-FFF2-40B4-BE49-F238E27FC236}">
              <a16:creationId xmlns:a16="http://schemas.microsoft.com/office/drawing/2014/main" id="{E2C8A248-722F-4284-B73E-DA5E30BBA7FF}"/>
            </a:ext>
          </a:extLst>
        </xdr:cNvPr>
        <xdr:cNvPicPr>
          <a:picLocks noChangeAspect="1"/>
        </xdr:cNvPicPr>
      </xdr:nvPicPr>
      <xdr:blipFill>
        <a:blip xmlns:r="http://schemas.openxmlformats.org/officeDocument/2006/relationships" r:embed="rId1"/>
        <a:stretch>
          <a:fillRect/>
        </a:stretch>
      </xdr:blipFill>
      <xdr:spPr>
        <a:xfrm>
          <a:off x="440192" y="3010581"/>
          <a:ext cx="6833507" cy="3666909"/>
        </a:xfrm>
        <a:prstGeom prst="rect">
          <a:avLst/>
        </a:prstGeom>
      </xdr:spPr>
    </xdr:pic>
    <xdr:clientData/>
  </xdr:twoCellAnchor>
  <xdr:twoCellAnchor editAs="oneCell">
    <xdr:from>
      <xdr:col>1</xdr:col>
      <xdr:colOff>42863</xdr:colOff>
      <xdr:row>42</xdr:row>
      <xdr:rowOff>33337</xdr:rowOff>
    </xdr:from>
    <xdr:to>
      <xdr:col>3</xdr:col>
      <xdr:colOff>680357</xdr:colOff>
      <xdr:row>48</xdr:row>
      <xdr:rowOff>151778</xdr:rowOff>
    </xdr:to>
    <xdr:pic>
      <xdr:nvPicPr>
        <xdr:cNvPr id="3" name="Slika 2">
          <a:extLst>
            <a:ext uri="{FF2B5EF4-FFF2-40B4-BE49-F238E27FC236}">
              <a16:creationId xmlns:a16="http://schemas.microsoft.com/office/drawing/2014/main" id="{D4F3A795-645C-4E09-9BDD-4B24D132BEC3}"/>
            </a:ext>
          </a:extLst>
        </xdr:cNvPr>
        <xdr:cNvPicPr>
          <a:picLocks noChangeAspect="1"/>
        </xdr:cNvPicPr>
      </xdr:nvPicPr>
      <xdr:blipFill>
        <a:blip xmlns:r="http://schemas.openxmlformats.org/officeDocument/2006/relationships" r:embed="rId2"/>
        <a:stretch>
          <a:fillRect/>
        </a:stretch>
      </xdr:blipFill>
      <xdr:spPr>
        <a:xfrm>
          <a:off x="478292" y="9857694"/>
          <a:ext cx="4850265" cy="1228784"/>
        </a:xfrm>
        <a:prstGeom prst="rect">
          <a:avLst/>
        </a:prstGeom>
      </xdr:spPr>
    </xdr:pic>
    <xdr:clientData/>
  </xdr:twoCellAnchor>
  <xdr:twoCellAnchor editAs="oneCell">
    <xdr:from>
      <xdr:col>1</xdr:col>
      <xdr:colOff>12247</xdr:colOff>
      <xdr:row>49</xdr:row>
      <xdr:rowOff>68035</xdr:rowOff>
    </xdr:from>
    <xdr:to>
      <xdr:col>3</xdr:col>
      <xdr:colOff>843643</xdr:colOff>
      <xdr:row>67</xdr:row>
      <xdr:rowOff>2926</xdr:rowOff>
    </xdr:to>
    <xdr:pic>
      <xdr:nvPicPr>
        <xdr:cNvPr id="4" name="Slika 3">
          <a:extLst>
            <a:ext uri="{FF2B5EF4-FFF2-40B4-BE49-F238E27FC236}">
              <a16:creationId xmlns:a16="http://schemas.microsoft.com/office/drawing/2014/main" id="{ACAB5457-584E-4D40-A070-1098A192AA99}"/>
            </a:ext>
          </a:extLst>
        </xdr:cNvPr>
        <xdr:cNvPicPr>
          <a:picLocks noChangeAspect="1"/>
        </xdr:cNvPicPr>
      </xdr:nvPicPr>
      <xdr:blipFill>
        <a:blip xmlns:r="http://schemas.openxmlformats.org/officeDocument/2006/relationships" r:embed="rId3"/>
        <a:stretch>
          <a:fillRect/>
        </a:stretch>
      </xdr:blipFill>
      <xdr:spPr>
        <a:xfrm>
          <a:off x="447676" y="11187792"/>
          <a:ext cx="5044167" cy="3265920"/>
        </a:xfrm>
        <a:prstGeom prst="rect">
          <a:avLst/>
        </a:prstGeom>
      </xdr:spPr>
    </xdr:pic>
    <xdr:clientData/>
  </xdr:twoCellAnchor>
  <xdr:twoCellAnchor editAs="oneCell">
    <xdr:from>
      <xdr:col>3</xdr:col>
      <xdr:colOff>966789</xdr:colOff>
      <xdr:row>41</xdr:row>
      <xdr:rowOff>180976</xdr:rowOff>
    </xdr:from>
    <xdr:to>
      <xdr:col>6</xdr:col>
      <xdr:colOff>104776</xdr:colOff>
      <xdr:row>60</xdr:row>
      <xdr:rowOff>137107</xdr:rowOff>
    </xdr:to>
    <xdr:pic>
      <xdr:nvPicPr>
        <xdr:cNvPr id="5" name="Slika 4">
          <a:extLst>
            <a:ext uri="{FF2B5EF4-FFF2-40B4-BE49-F238E27FC236}">
              <a16:creationId xmlns:a16="http://schemas.microsoft.com/office/drawing/2014/main" id="{35939115-67C4-4B18-A4A7-1E889B814901}"/>
            </a:ext>
          </a:extLst>
        </xdr:cNvPr>
        <xdr:cNvPicPr>
          <a:picLocks noChangeAspect="1"/>
        </xdr:cNvPicPr>
      </xdr:nvPicPr>
      <xdr:blipFill>
        <a:blip xmlns:r="http://schemas.openxmlformats.org/officeDocument/2006/relationships" r:embed="rId4"/>
        <a:stretch>
          <a:fillRect/>
        </a:stretch>
      </xdr:blipFill>
      <xdr:spPr>
        <a:xfrm>
          <a:off x="5614989" y="9820276"/>
          <a:ext cx="6360658" cy="3472217"/>
        </a:xfrm>
        <a:prstGeom prst="rect">
          <a:avLst/>
        </a:prstGeom>
      </xdr:spPr>
    </xdr:pic>
    <xdr:clientData/>
  </xdr:twoCellAnchor>
  <xdr:twoCellAnchor editAs="oneCell">
    <xdr:from>
      <xdr:col>3</xdr:col>
      <xdr:colOff>932090</xdr:colOff>
      <xdr:row>61</xdr:row>
      <xdr:rowOff>81642</xdr:rowOff>
    </xdr:from>
    <xdr:to>
      <xdr:col>6</xdr:col>
      <xdr:colOff>231321</xdr:colOff>
      <xdr:row>84</xdr:row>
      <xdr:rowOff>41298</xdr:rowOff>
    </xdr:to>
    <xdr:pic>
      <xdr:nvPicPr>
        <xdr:cNvPr id="6" name="Slika 5">
          <a:extLst>
            <a:ext uri="{FF2B5EF4-FFF2-40B4-BE49-F238E27FC236}">
              <a16:creationId xmlns:a16="http://schemas.microsoft.com/office/drawing/2014/main" id="{4023D4DC-353A-4DC3-BAB0-75498E6091D4}"/>
            </a:ext>
          </a:extLst>
        </xdr:cNvPr>
        <xdr:cNvPicPr>
          <a:picLocks noChangeAspect="1"/>
        </xdr:cNvPicPr>
      </xdr:nvPicPr>
      <xdr:blipFill>
        <a:blip xmlns:r="http://schemas.openxmlformats.org/officeDocument/2006/relationships" r:embed="rId5"/>
        <a:stretch>
          <a:fillRect/>
        </a:stretch>
      </xdr:blipFill>
      <xdr:spPr>
        <a:xfrm>
          <a:off x="5580290" y="13422085"/>
          <a:ext cx="6521902" cy="421597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783771</xdr:colOff>
          <xdr:row>6</xdr:row>
          <xdr:rowOff>179614</xdr:rowOff>
        </xdr:from>
        <xdr:to>
          <xdr:col>4</xdr:col>
          <xdr:colOff>1012371</xdr:colOff>
          <xdr:row>6</xdr:row>
          <xdr:rowOff>364671</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80033070-F2ED-4C8E-9093-95B5FC203F8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772886</xdr:colOff>
          <xdr:row>9</xdr:row>
          <xdr:rowOff>288471</xdr:rowOff>
        </xdr:from>
        <xdr:to>
          <xdr:col>3</xdr:col>
          <xdr:colOff>1001486</xdr:colOff>
          <xdr:row>9</xdr:row>
          <xdr:rowOff>468086</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D37A9F72-7573-4F2E-840F-48665C785C3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783771</xdr:colOff>
          <xdr:row>9</xdr:row>
          <xdr:rowOff>288471</xdr:rowOff>
        </xdr:from>
        <xdr:to>
          <xdr:col>4</xdr:col>
          <xdr:colOff>1012371</xdr:colOff>
          <xdr:row>9</xdr:row>
          <xdr:rowOff>468086</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81127B42-36C4-432C-805A-29456D66A6D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783771</xdr:colOff>
          <xdr:row>37</xdr:row>
          <xdr:rowOff>288471</xdr:rowOff>
        </xdr:from>
        <xdr:to>
          <xdr:col>4</xdr:col>
          <xdr:colOff>1012371</xdr:colOff>
          <xdr:row>37</xdr:row>
          <xdr:rowOff>468086</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DF4C169E-CC65-45D4-9966-F504FE8EA1C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772886</xdr:colOff>
          <xdr:row>40</xdr:row>
          <xdr:rowOff>288471</xdr:rowOff>
        </xdr:from>
        <xdr:to>
          <xdr:col>3</xdr:col>
          <xdr:colOff>1001486</xdr:colOff>
          <xdr:row>40</xdr:row>
          <xdr:rowOff>468086</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3F44FA5-2B3D-400F-B252-410D8FD617F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783771</xdr:colOff>
          <xdr:row>40</xdr:row>
          <xdr:rowOff>288471</xdr:rowOff>
        </xdr:from>
        <xdr:to>
          <xdr:col>4</xdr:col>
          <xdr:colOff>1012371</xdr:colOff>
          <xdr:row>40</xdr:row>
          <xdr:rowOff>468086</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CBA2D82A-A955-4386-9695-FF1E1C1CE00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201386</xdr:colOff>
          <xdr:row>4</xdr:row>
          <xdr:rowOff>293914</xdr:rowOff>
        </xdr:from>
        <xdr:to>
          <xdr:col>4</xdr:col>
          <xdr:colOff>429986</xdr:colOff>
          <xdr:row>4</xdr:row>
          <xdr:rowOff>484414</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9517A9C7-32F3-4BF4-A5C6-1D6F9677F1C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217714</xdr:colOff>
          <xdr:row>4</xdr:row>
          <xdr:rowOff>293914</xdr:rowOff>
        </xdr:from>
        <xdr:to>
          <xdr:col>5</xdr:col>
          <xdr:colOff>440871</xdr:colOff>
          <xdr:row>4</xdr:row>
          <xdr:rowOff>484414</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4AFD67CE-AA64-46E3-AD75-21AAD30105D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255814</xdr:colOff>
          <xdr:row>4</xdr:row>
          <xdr:rowOff>293914</xdr:rowOff>
        </xdr:from>
        <xdr:to>
          <xdr:col>12</xdr:col>
          <xdr:colOff>484414</xdr:colOff>
          <xdr:row>4</xdr:row>
          <xdr:rowOff>484414</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381DA009-DE9D-4D5C-9038-B877CDC4C8D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13</xdr:row>
          <xdr:rowOff>332014</xdr:rowOff>
        </xdr:from>
        <xdr:to>
          <xdr:col>4</xdr:col>
          <xdr:colOff>429986</xdr:colOff>
          <xdr:row>13</xdr:row>
          <xdr:rowOff>522514</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D766A513-B9F8-4A46-8C3D-8C4E403D0E0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217714</xdr:colOff>
          <xdr:row>13</xdr:row>
          <xdr:rowOff>332014</xdr:rowOff>
        </xdr:from>
        <xdr:to>
          <xdr:col>5</xdr:col>
          <xdr:colOff>440871</xdr:colOff>
          <xdr:row>13</xdr:row>
          <xdr:rowOff>522514</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398DED54-F244-4FC9-8866-3517A03015C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255814</xdr:colOff>
          <xdr:row>13</xdr:row>
          <xdr:rowOff>332014</xdr:rowOff>
        </xdr:from>
        <xdr:to>
          <xdr:col>12</xdr:col>
          <xdr:colOff>484414</xdr:colOff>
          <xdr:row>13</xdr:row>
          <xdr:rowOff>522514</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4A59CB4B-274A-4F89-A4BD-75133381301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29</xdr:row>
          <xdr:rowOff>293914</xdr:rowOff>
        </xdr:from>
        <xdr:to>
          <xdr:col>4</xdr:col>
          <xdr:colOff>429986</xdr:colOff>
          <xdr:row>29</xdr:row>
          <xdr:rowOff>484414</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AD4A2C41-0164-408A-AD50-4BE292E66E2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217714</xdr:colOff>
          <xdr:row>29</xdr:row>
          <xdr:rowOff>293914</xdr:rowOff>
        </xdr:from>
        <xdr:to>
          <xdr:col>5</xdr:col>
          <xdr:colOff>440871</xdr:colOff>
          <xdr:row>29</xdr:row>
          <xdr:rowOff>484414</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B7CCB26F-FAD4-46F9-8872-2660C3DA397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255814</xdr:colOff>
          <xdr:row>29</xdr:row>
          <xdr:rowOff>293914</xdr:rowOff>
        </xdr:from>
        <xdr:to>
          <xdr:col>12</xdr:col>
          <xdr:colOff>484414</xdr:colOff>
          <xdr:row>29</xdr:row>
          <xdr:rowOff>484414</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27BF0EB6-6D6B-49BD-A0E0-90CD53C8CEA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47</xdr:row>
          <xdr:rowOff>326571</xdr:rowOff>
        </xdr:from>
        <xdr:to>
          <xdr:col>4</xdr:col>
          <xdr:colOff>429986</xdr:colOff>
          <xdr:row>47</xdr:row>
          <xdr:rowOff>495300</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935CEDBC-203F-4159-80BE-CBB10C2D1D9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217714</xdr:colOff>
          <xdr:row>47</xdr:row>
          <xdr:rowOff>326571</xdr:rowOff>
        </xdr:from>
        <xdr:to>
          <xdr:col>5</xdr:col>
          <xdr:colOff>440871</xdr:colOff>
          <xdr:row>47</xdr:row>
          <xdr:rowOff>495300</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59C7682F-534B-463C-BE98-DC18450CAA4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255814</xdr:colOff>
          <xdr:row>47</xdr:row>
          <xdr:rowOff>326571</xdr:rowOff>
        </xdr:from>
        <xdr:to>
          <xdr:col>12</xdr:col>
          <xdr:colOff>484414</xdr:colOff>
          <xdr:row>47</xdr:row>
          <xdr:rowOff>495300</xdr:rowOff>
        </xdr:to>
        <xdr:sp macro="" textlink="">
          <xdr:nvSpPr>
            <xdr:cNvPr id="25612" name="Check Box 12" hidden="1">
              <a:extLst>
                <a:ext uri="{63B3BB69-23CF-44E3-9099-C40C66FF867C}">
                  <a14:compatExt spid="_x0000_s25612"/>
                </a:ext>
                <a:ext uri="{FF2B5EF4-FFF2-40B4-BE49-F238E27FC236}">
                  <a16:creationId xmlns:a16="http://schemas.microsoft.com/office/drawing/2014/main" id="{06638371-C42F-4923-B3E3-08536EE7A62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63</xdr:row>
          <xdr:rowOff>315686</xdr:rowOff>
        </xdr:from>
        <xdr:to>
          <xdr:col>4</xdr:col>
          <xdr:colOff>429986</xdr:colOff>
          <xdr:row>63</xdr:row>
          <xdr:rowOff>495300</xdr:rowOff>
        </xdr:to>
        <xdr:sp macro="" textlink="">
          <xdr:nvSpPr>
            <xdr:cNvPr id="25613" name="Check Box 13" hidden="1">
              <a:extLst>
                <a:ext uri="{63B3BB69-23CF-44E3-9099-C40C66FF867C}">
                  <a14:compatExt spid="_x0000_s25613"/>
                </a:ext>
                <a:ext uri="{FF2B5EF4-FFF2-40B4-BE49-F238E27FC236}">
                  <a16:creationId xmlns:a16="http://schemas.microsoft.com/office/drawing/2014/main" id="{076856BC-B2D9-439D-950A-E48E54A5AEE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217714</xdr:colOff>
          <xdr:row>63</xdr:row>
          <xdr:rowOff>315686</xdr:rowOff>
        </xdr:from>
        <xdr:to>
          <xdr:col>5</xdr:col>
          <xdr:colOff>440871</xdr:colOff>
          <xdr:row>63</xdr:row>
          <xdr:rowOff>495300</xdr:rowOff>
        </xdr:to>
        <xdr:sp macro="" textlink="">
          <xdr:nvSpPr>
            <xdr:cNvPr id="25614" name="Check Box 14" hidden="1">
              <a:extLst>
                <a:ext uri="{63B3BB69-23CF-44E3-9099-C40C66FF867C}">
                  <a14:compatExt spid="_x0000_s25614"/>
                </a:ext>
                <a:ext uri="{FF2B5EF4-FFF2-40B4-BE49-F238E27FC236}">
                  <a16:creationId xmlns:a16="http://schemas.microsoft.com/office/drawing/2014/main" id="{7B64A9E2-7A13-43A2-AE51-B77D4650B35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255814</xdr:colOff>
          <xdr:row>63</xdr:row>
          <xdr:rowOff>315686</xdr:rowOff>
        </xdr:from>
        <xdr:to>
          <xdr:col>12</xdr:col>
          <xdr:colOff>484414</xdr:colOff>
          <xdr:row>63</xdr:row>
          <xdr:rowOff>495300</xdr:rowOff>
        </xdr:to>
        <xdr:sp macro="" textlink="">
          <xdr:nvSpPr>
            <xdr:cNvPr id="25615" name="Check Box 15" hidden="1">
              <a:extLst>
                <a:ext uri="{63B3BB69-23CF-44E3-9099-C40C66FF867C}">
                  <a14:compatExt spid="_x0000_s25615"/>
                </a:ext>
                <a:ext uri="{FF2B5EF4-FFF2-40B4-BE49-F238E27FC236}">
                  <a16:creationId xmlns:a16="http://schemas.microsoft.com/office/drawing/2014/main" id="{E287DD37-EE73-48CA-A5E3-3A2F9E5362C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81</xdr:row>
          <xdr:rowOff>201386</xdr:rowOff>
        </xdr:from>
        <xdr:to>
          <xdr:col>4</xdr:col>
          <xdr:colOff>429986</xdr:colOff>
          <xdr:row>81</xdr:row>
          <xdr:rowOff>375557</xdr:rowOff>
        </xdr:to>
        <xdr:sp macro="" textlink="">
          <xdr:nvSpPr>
            <xdr:cNvPr id="25616" name="Check Box 16" hidden="1">
              <a:extLst>
                <a:ext uri="{63B3BB69-23CF-44E3-9099-C40C66FF867C}">
                  <a14:compatExt spid="_x0000_s25616"/>
                </a:ext>
                <a:ext uri="{FF2B5EF4-FFF2-40B4-BE49-F238E27FC236}">
                  <a16:creationId xmlns:a16="http://schemas.microsoft.com/office/drawing/2014/main" id="{4A70BBD8-17B4-4F09-8A52-5C62EED82AE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217714</xdr:colOff>
          <xdr:row>81</xdr:row>
          <xdr:rowOff>201386</xdr:rowOff>
        </xdr:from>
        <xdr:to>
          <xdr:col>5</xdr:col>
          <xdr:colOff>440871</xdr:colOff>
          <xdr:row>81</xdr:row>
          <xdr:rowOff>375557</xdr:rowOff>
        </xdr:to>
        <xdr:sp macro="" textlink="">
          <xdr:nvSpPr>
            <xdr:cNvPr id="25617" name="Check Box 17" hidden="1">
              <a:extLst>
                <a:ext uri="{63B3BB69-23CF-44E3-9099-C40C66FF867C}">
                  <a14:compatExt spid="_x0000_s25617"/>
                </a:ext>
                <a:ext uri="{FF2B5EF4-FFF2-40B4-BE49-F238E27FC236}">
                  <a16:creationId xmlns:a16="http://schemas.microsoft.com/office/drawing/2014/main" id="{4360C99C-96BD-4028-B88E-D08182607C1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255814</xdr:colOff>
          <xdr:row>81</xdr:row>
          <xdr:rowOff>201386</xdr:rowOff>
        </xdr:from>
        <xdr:to>
          <xdr:col>6</xdr:col>
          <xdr:colOff>484414</xdr:colOff>
          <xdr:row>81</xdr:row>
          <xdr:rowOff>375557</xdr:rowOff>
        </xdr:to>
        <xdr:sp macro="" textlink="">
          <xdr:nvSpPr>
            <xdr:cNvPr id="25618" name="Check Box 18" hidden="1">
              <a:extLst>
                <a:ext uri="{63B3BB69-23CF-44E3-9099-C40C66FF867C}">
                  <a14:compatExt spid="_x0000_s25618"/>
                </a:ext>
                <a:ext uri="{FF2B5EF4-FFF2-40B4-BE49-F238E27FC236}">
                  <a16:creationId xmlns:a16="http://schemas.microsoft.com/office/drawing/2014/main" id="{1E880F71-923F-4C2A-A82C-8F435200488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81</xdr:row>
          <xdr:rowOff>201386</xdr:rowOff>
        </xdr:from>
        <xdr:to>
          <xdr:col>7</xdr:col>
          <xdr:colOff>326571</xdr:colOff>
          <xdr:row>81</xdr:row>
          <xdr:rowOff>375557</xdr:rowOff>
        </xdr:to>
        <xdr:sp macro="" textlink="">
          <xdr:nvSpPr>
            <xdr:cNvPr id="25619" name="Check Box 19" hidden="1">
              <a:extLst>
                <a:ext uri="{63B3BB69-23CF-44E3-9099-C40C66FF867C}">
                  <a14:compatExt spid="_x0000_s25619"/>
                </a:ext>
                <a:ext uri="{FF2B5EF4-FFF2-40B4-BE49-F238E27FC236}">
                  <a16:creationId xmlns:a16="http://schemas.microsoft.com/office/drawing/2014/main" id="{C41C47FB-0B93-4A00-A2A3-DE0C3589FA9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255814</xdr:colOff>
          <xdr:row>81</xdr:row>
          <xdr:rowOff>201386</xdr:rowOff>
        </xdr:from>
        <xdr:to>
          <xdr:col>12</xdr:col>
          <xdr:colOff>484414</xdr:colOff>
          <xdr:row>81</xdr:row>
          <xdr:rowOff>375557</xdr:rowOff>
        </xdr:to>
        <xdr:sp macro="" textlink="">
          <xdr:nvSpPr>
            <xdr:cNvPr id="25620" name="Check Box 20" hidden="1">
              <a:extLst>
                <a:ext uri="{63B3BB69-23CF-44E3-9099-C40C66FF867C}">
                  <a14:compatExt spid="_x0000_s25620"/>
                </a:ext>
                <a:ext uri="{FF2B5EF4-FFF2-40B4-BE49-F238E27FC236}">
                  <a16:creationId xmlns:a16="http://schemas.microsoft.com/office/drawing/2014/main" id="{2F8BF95E-5909-403D-A56D-EC0722AFCA5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83</xdr:row>
          <xdr:rowOff>266700</xdr:rowOff>
        </xdr:from>
        <xdr:to>
          <xdr:col>4</xdr:col>
          <xdr:colOff>429986</xdr:colOff>
          <xdr:row>83</xdr:row>
          <xdr:rowOff>440871</xdr:rowOff>
        </xdr:to>
        <xdr:sp macro="" textlink="">
          <xdr:nvSpPr>
            <xdr:cNvPr id="25621" name="Check Box 21" hidden="1">
              <a:extLst>
                <a:ext uri="{63B3BB69-23CF-44E3-9099-C40C66FF867C}">
                  <a14:compatExt spid="_x0000_s25621"/>
                </a:ext>
                <a:ext uri="{FF2B5EF4-FFF2-40B4-BE49-F238E27FC236}">
                  <a16:creationId xmlns:a16="http://schemas.microsoft.com/office/drawing/2014/main" id="{DBB7AC9B-2AAD-45EB-98CA-6F688711786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217714</xdr:colOff>
          <xdr:row>83</xdr:row>
          <xdr:rowOff>266700</xdr:rowOff>
        </xdr:from>
        <xdr:to>
          <xdr:col>5</xdr:col>
          <xdr:colOff>440871</xdr:colOff>
          <xdr:row>83</xdr:row>
          <xdr:rowOff>440871</xdr:rowOff>
        </xdr:to>
        <xdr:sp macro="" textlink="">
          <xdr:nvSpPr>
            <xdr:cNvPr id="25622" name="Check Box 22" hidden="1">
              <a:extLst>
                <a:ext uri="{63B3BB69-23CF-44E3-9099-C40C66FF867C}">
                  <a14:compatExt spid="_x0000_s25622"/>
                </a:ext>
                <a:ext uri="{FF2B5EF4-FFF2-40B4-BE49-F238E27FC236}">
                  <a16:creationId xmlns:a16="http://schemas.microsoft.com/office/drawing/2014/main" id="{277FE812-EB2F-4E60-805E-C8E12725AE3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255814</xdr:colOff>
          <xdr:row>83</xdr:row>
          <xdr:rowOff>266700</xdr:rowOff>
        </xdr:from>
        <xdr:to>
          <xdr:col>6</xdr:col>
          <xdr:colOff>484414</xdr:colOff>
          <xdr:row>83</xdr:row>
          <xdr:rowOff>440871</xdr:rowOff>
        </xdr:to>
        <xdr:sp macro="" textlink="">
          <xdr:nvSpPr>
            <xdr:cNvPr id="25623" name="Check Box 23" hidden="1">
              <a:extLst>
                <a:ext uri="{63B3BB69-23CF-44E3-9099-C40C66FF867C}">
                  <a14:compatExt spid="_x0000_s25623"/>
                </a:ext>
                <a:ext uri="{FF2B5EF4-FFF2-40B4-BE49-F238E27FC236}">
                  <a16:creationId xmlns:a16="http://schemas.microsoft.com/office/drawing/2014/main" id="{57A4F30D-BD5F-4446-9ACF-90A1875F273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277586</xdr:colOff>
          <xdr:row>83</xdr:row>
          <xdr:rowOff>152400</xdr:rowOff>
        </xdr:from>
        <xdr:to>
          <xdr:col>12</xdr:col>
          <xdr:colOff>506186</xdr:colOff>
          <xdr:row>83</xdr:row>
          <xdr:rowOff>326571</xdr:rowOff>
        </xdr:to>
        <xdr:sp macro="" textlink="">
          <xdr:nvSpPr>
            <xdr:cNvPr id="25624" name="Check Box 24" hidden="1">
              <a:extLst>
                <a:ext uri="{63B3BB69-23CF-44E3-9099-C40C66FF867C}">
                  <a14:compatExt spid="_x0000_s25624"/>
                </a:ext>
                <a:ext uri="{FF2B5EF4-FFF2-40B4-BE49-F238E27FC236}">
                  <a16:creationId xmlns:a16="http://schemas.microsoft.com/office/drawing/2014/main" id="{786FF921-C3FA-44E3-A674-805A8EE4B53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86</xdr:row>
          <xdr:rowOff>544286</xdr:rowOff>
        </xdr:from>
        <xdr:to>
          <xdr:col>4</xdr:col>
          <xdr:colOff>429986</xdr:colOff>
          <xdr:row>86</xdr:row>
          <xdr:rowOff>723900</xdr:rowOff>
        </xdr:to>
        <xdr:sp macro="" textlink="">
          <xdr:nvSpPr>
            <xdr:cNvPr id="25625" name="Check Box 25" hidden="1">
              <a:extLst>
                <a:ext uri="{63B3BB69-23CF-44E3-9099-C40C66FF867C}">
                  <a14:compatExt spid="_x0000_s25625"/>
                </a:ext>
                <a:ext uri="{FF2B5EF4-FFF2-40B4-BE49-F238E27FC236}">
                  <a16:creationId xmlns:a16="http://schemas.microsoft.com/office/drawing/2014/main" id="{D95B4250-0C3E-4AB1-9B0D-D7FB47A007F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217714</xdr:colOff>
          <xdr:row>86</xdr:row>
          <xdr:rowOff>544286</xdr:rowOff>
        </xdr:from>
        <xdr:to>
          <xdr:col>5</xdr:col>
          <xdr:colOff>440871</xdr:colOff>
          <xdr:row>86</xdr:row>
          <xdr:rowOff>723900</xdr:rowOff>
        </xdr:to>
        <xdr:sp macro="" textlink="">
          <xdr:nvSpPr>
            <xdr:cNvPr id="25626" name="Check Box 26" hidden="1">
              <a:extLst>
                <a:ext uri="{63B3BB69-23CF-44E3-9099-C40C66FF867C}">
                  <a14:compatExt spid="_x0000_s25626"/>
                </a:ext>
                <a:ext uri="{FF2B5EF4-FFF2-40B4-BE49-F238E27FC236}">
                  <a16:creationId xmlns:a16="http://schemas.microsoft.com/office/drawing/2014/main" id="{61199F75-C218-4513-BDAF-F86B65897DB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255814</xdr:colOff>
          <xdr:row>86</xdr:row>
          <xdr:rowOff>544286</xdr:rowOff>
        </xdr:from>
        <xdr:to>
          <xdr:col>6</xdr:col>
          <xdr:colOff>484414</xdr:colOff>
          <xdr:row>86</xdr:row>
          <xdr:rowOff>723900</xdr:rowOff>
        </xdr:to>
        <xdr:sp macro="" textlink="">
          <xdr:nvSpPr>
            <xdr:cNvPr id="25627" name="Check Box 27" hidden="1">
              <a:extLst>
                <a:ext uri="{63B3BB69-23CF-44E3-9099-C40C66FF867C}">
                  <a14:compatExt spid="_x0000_s25627"/>
                </a:ext>
                <a:ext uri="{FF2B5EF4-FFF2-40B4-BE49-F238E27FC236}">
                  <a16:creationId xmlns:a16="http://schemas.microsoft.com/office/drawing/2014/main" id="{EC5659C4-9F30-43C0-BA94-71DD39F8302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86</xdr:row>
          <xdr:rowOff>544286</xdr:rowOff>
        </xdr:from>
        <xdr:to>
          <xdr:col>7</xdr:col>
          <xdr:colOff>326571</xdr:colOff>
          <xdr:row>86</xdr:row>
          <xdr:rowOff>723900</xdr:rowOff>
        </xdr:to>
        <xdr:sp macro="" textlink="">
          <xdr:nvSpPr>
            <xdr:cNvPr id="25628" name="Check Box 28" hidden="1">
              <a:extLst>
                <a:ext uri="{63B3BB69-23CF-44E3-9099-C40C66FF867C}">
                  <a14:compatExt spid="_x0000_s25628"/>
                </a:ext>
                <a:ext uri="{FF2B5EF4-FFF2-40B4-BE49-F238E27FC236}">
                  <a16:creationId xmlns:a16="http://schemas.microsoft.com/office/drawing/2014/main" id="{40A07DFD-F4DF-4311-B2B4-0D7A5F800B3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87086</xdr:colOff>
          <xdr:row>86</xdr:row>
          <xdr:rowOff>544286</xdr:rowOff>
        </xdr:from>
        <xdr:to>
          <xdr:col>8</xdr:col>
          <xdr:colOff>321129</xdr:colOff>
          <xdr:row>86</xdr:row>
          <xdr:rowOff>723900</xdr:rowOff>
        </xdr:to>
        <xdr:sp macro="" textlink="">
          <xdr:nvSpPr>
            <xdr:cNvPr id="25629" name="Check Box 29" hidden="1">
              <a:extLst>
                <a:ext uri="{63B3BB69-23CF-44E3-9099-C40C66FF867C}">
                  <a14:compatExt spid="_x0000_s25629"/>
                </a:ext>
                <a:ext uri="{FF2B5EF4-FFF2-40B4-BE49-F238E27FC236}">
                  <a16:creationId xmlns:a16="http://schemas.microsoft.com/office/drawing/2014/main" id="{776FEF10-3680-4E94-992B-BB19448BA05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86</xdr:row>
          <xdr:rowOff>544286</xdr:rowOff>
        </xdr:from>
        <xdr:to>
          <xdr:col>9</xdr:col>
          <xdr:colOff>304800</xdr:colOff>
          <xdr:row>86</xdr:row>
          <xdr:rowOff>723900</xdr:rowOff>
        </xdr:to>
        <xdr:sp macro="" textlink="">
          <xdr:nvSpPr>
            <xdr:cNvPr id="25630" name="Check Box 30" hidden="1">
              <a:extLst>
                <a:ext uri="{63B3BB69-23CF-44E3-9099-C40C66FF867C}">
                  <a14:compatExt spid="_x0000_s25630"/>
                </a:ext>
                <a:ext uri="{FF2B5EF4-FFF2-40B4-BE49-F238E27FC236}">
                  <a16:creationId xmlns:a16="http://schemas.microsoft.com/office/drawing/2014/main" id="{4B39810E-24D6-4EA8-8247-72BFC6582DE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4</xdr:row>
          <xdr:rowOff>293914</xdr:rowOff>
        </xdr:from>
        <xdr:to>
          <xdr:col>15</xdr:col>
          <xdr:colOff>685800</xdr:colOff>
          <xdr:row>4</xdr:row>
          <xdr:rowOff>484414</xdr:rowOff>
        </xdr:to>
        <xdr:sp macro="" textlink="">
          <xdr:nvSpPr>
            <xdr:cNvPr id="25631" name="Check Box 31" hidden="1">
              <a:extLst>
                <a:ext uri="{63B3BB69-23CF-44E3-9099-C40C66FF867C}">
                  <a14:compatExt spid="_x0000_s25631"/>
                </a:ext>
                <a:ext uri="{FF2B5EF4-FFF2-40B4-BE49-F238E27FC236}">
                  <a16:creationId xmlns:a16="http://schemas.microsoft.com/office/drawing/2014/main" id="{1123AA7E-50A8-462C-A10C-D461A9E8AB0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446314</xdr:colOff>
          <xdr:row>4</xdr:row>
          <xdr:rowOff>293914</xdr:rowOff>
        </xdr:from>
        <xdr:to>
          <xdr:col>16</xdr:col>
          <xdr:colOff>674914</xdr:colOff>
          <xdr:row>4</xdr:row>
          <xdr:rowOff>484414</xdr:rowOff>
        </xdr:to>
        <xdr:sp macro="" textlink="">
          <xdr:nvSpPr>
            <xdr:cNvPr id="25632" name="Check Box 32" hidden="1">
              <a:extLst>
                <a:ext uri="{63B3BB69-23CF-44E3-9099-C40C66FF867C}">
                  <a14:compatExt spid="_x0000_s25632"/>
                </a:ext>
                <a:ext uri="{FF2B5EF4-FFF2-40B4-BE49-F238E27FC236}">
                  <a16:creationId xmlns:a16="http://schemas.microsoft.com/office/drawing/2014/main" id="{0571DC45-75C6-4AE7-8BDA-48E25E5E964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5</xdr:row>
          <xdr:rowOff>332014</xdr:rowOff>
        </xdr:from>
        <xdr:to>
          <xdr:col>15</xdr:col>
          <xdr:colOff>685800</xdr:colOff>
          <xdr:row>5</xdr:row>
          <xdr:rowOff>522514</xdr:rowOff>
        </xdr:to>
        <xdr:sp macro="" textlink="">
          <xdr:nvSpPr>
            <xdr:cNvPr id="25633" name="Check Box 33" hidden="1">
              <a:extLst>
                <a:ext uri="{63B3BB69-23CF-44E3-9099-C40C66FF867C}">
                  <a14:compatExt spid="_x0000_s25633"/>
                </a:ext>
                <a:ext uri="{FF2B5EF4-FFF2-40B4-BE49-F238E27FC236}">
                  <a16:creationId xmlns:a16="http://schemas.microsoft.com/office/drawing/2014/main" id="{857197B4-872C-4C99-BDD5-CBE83228F35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446314</xdr:colOff>
          <xdr:row>5</xdr:row>
          <xdr:rowOff>332014</xdr:rowOff>
        </xdr:from>
        <xdr:to>
          <xdr:col>16</xdr:col>
          <xdr:colOff>674914</xdr:colOff>
          <xdr:row>5</xdr:row>
          <xdr:rowOff>522514</xdr:rowOff>
        </xdr:to>
        <xdr:sp macro="" textlink="">
          <xdr:nvSpPr>
            <xdr:cNvPr id="25634" name="Check Box 34" hidden="1">
              <a:extLst>
                <a:ext uri="{63B3BB69-23CF-44E3-9099-C40C66FF867C}">
                  <a14:compatExt spid="_x0000_s25634"/>
                </a:ext>
                <a:ext uri="{FF2B5EF4-FFF2-40B4-BE49-F238E27FC236}">
                  <a16:creationId xmlns:a16="http://schemas.microsoft.com/office/drawing/2014/main" id="{96BEC8E8-3B14-4C43-A406-0D8BEB6DD1C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250371</xdr:colOff>
          <xdr:row>8</xdr:row>
          <xdr:rowOff>190500</xdr:rowOff>
        </xdr:from>
        <xdr:to>
          <xdr:col>12</xdr:col>
          <xdr:colOff>484414</xdr:colOff>
          <xdr:row>9</xdr:row>
          <xdr:rowOff>168729</xdr:rowOff>
        </xdr:to>
        <xdr:sp macro="" textlink="">
          <xdr:nvSpPr>
            <xdr:cNvPr id="25635" name="Check Box 35" hidden="1">
              <a:extLst>
                <a:ext uri="{63B3BB69-23CF-44E3-9099-C40C66FF867C}">
                  <a14:compatExt spid="_x0000_s25635"/>
                </a:ext>
                <a:ext uri="{FF2B5EF4-FFF2-40B4-BE49-F238E27FC236}">
                  <a16:creationId xmlns:a16="http://schemas.microsoft.com/office/drawing/2014/main" id="{82D586F5-3E5C-4DB6-93E1-587878003F7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13</xdr:row>
          <xdr:rowOff>332014</xdr:rowOff>
        </xdr:from>
        <xdr:to>
          <xdr:col>15</xdr:col>
          <xdr:colOff>685800</xdr:colOff>
          <xdr:row>13</xdr:row>
          <xdr:rowOff>522514</xdr:rowOff>
        </xdr:to>
        <xdr:sp macro="" textlink="">
          <xdr:nvSpPr>
            <xdr:cNvPr id="25636" name="Check Box 36" hidden="1">
              <a:extLst>
                <a:ext uri="{63B3BB69-23CF-44E3-9099-C40C66FF867C}">
                  <a14:compatExt spid="_x0000_s25636"/>
                </a:ext>
                <a:ext uri="{FF2B5EF4-FFF2-40B4-BE49-F238E27FC236}">
                  <a16:creationId xmlns:a16="http://schemas.microsoft.com/office/drawing/2014/main" id="{CCEA5FEA-8DEB-4940-BFE6-81A498D0AA3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446314</xdr:colOff>
          <xdr:row>13</xdr:row>
          <xdr:rowOff>332014</xdr:rowOff>
        </xdr:from>
        <xdr:to>
          <xdr:col>16</xdr:col>
          <xdr:colOff>674914</xdr:colOff>
          <xdr:row>13</xdr:row>
          <xdr:rowOff>522514</xdr:rowOff>
        </xdr:to>
        <xdr:sp macro="" textlink="">
          <xdr:nvSpPr>
            <xdr:cNvPr id="25637" name="Check Box 37" hidden="1">
              <a:extLst>
                <a:ext uri="{63B3BB69-23CF-44E3-9099-C40C66FF867C}">
                  <a14:compatExt spid="_x0000_s25637"/>
                </a:ext>
                <a:ext uri="{FF2B5EF4-FFF2-40B4-BE49-F238E27FC236}">
                  <a16:creationId xmlns:a16="http://schemas.microsoft.com/office/drawing/2014/main" id="{7C41D8E4-19C0-4CC9-93C5-769C3057B61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14</xdr:row>
          <xdr:rowOff>288471</xdr:rowOff>
        </xdr:from>
        <xdr:to>
          <xdr:col>15</xdr:col>
          <xdr:colOff>685800</xdr:colOff>
          <xdr:row>14</xdr:row>
          <xdr:rowOff>468086</xdr:rowOff>
        </xdr:to>
        <xdr:sp macro="" textlink="">
          <xdr:nvSpPr>
            <xdr:cNvPr id="25638" name="Check Box 38" hidden="1">
              <a:extLst>
                <a:ext uri="{63B3BB69-23CF-44E3-9099-C40C66FF867C}">
                  <a14:compatExt spid="_x0000_s25638"/>
                </a:ext>
                <a:ext uri="{FF2B5EF4-FFF2-40B4-BE49-F238E27FC236}">
                  <a16:creationId xmlns:a16="http://schemas.microsoft.com/office/drawing/2014/main" id="{16CDE54D-C936-4617-BD0C-1E8AAC7A35B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446314</xdr:colOff>
          <xdr:row>14</xdr:row>
          <xdr:rowOff>288471</xdr:rowOff>
        </xdr:from>
        <xdr:to>
          <xdr:col>16</xdr:col>
          <xdr:colOff>674914</xdr:colOff>
          <xdr:row>14</xdr:row>
          <xdr:rowOff>468086</xdr:rowOff>
        </xdr:to>
        <xdr:sp macro="" textlink="">
          <xdr:nvSpPr>
            <xdr:cNvPr id="25639" name="Check Box 39" hidden="1">
              <a:extLst>
                <a:ext uri="{63B3BB69-23CF-44E3-9099-C40C66FF867C}">
                  <a14:compatExt spid="_x0000_s25639"/>
                </a:ext>
                <a:ext uri="{FF2B5EF4-FFF2-40B4-BE49-F238E27FC236}">
                  <a16:creationId xmlns:a16="http://schemas.microsoft.com/office/drawing/2014/main" id="{F4C8F721-7DD8-4CA2-A6B6-30F7462FF1A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21</xdr:row>
          <xdr:rowOff>342900</xdr:rowOff>
        </xdr:from>
        <xdr:to>
          <xdr:col>15</xdr:col>
          <xdr:colOff>685800</xdr:colOff>
          <xdr:row>21</xdr:row>
          <xdr:rowOff>522514</xdr:rowOff>
        </xdr:to>
        <xdr:sp macro="" textlink="">
          <xdr:nvSpPr>
            <xdr:cNvPr id="25640" name="Check Box 40" hidden="1">
              <a:extLst>
                <a:ext uri="{63B3BB69-23CF-44E3-9099-C40C66FF867C}">
                  <a14:compatExt spid="_x0000_s25640"/>
                </a:ext>
                <a:ext uri="{FF2B5EF4-FFF2-40B4-BE49-F238E27FC236}">
                  <a16:creationId xmlns:a16="http://schemas.microsoft.com/office/drawing/2014/main" id="{039BC632-6E6F-4A1C-A760-25D6802635F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446314</xdr:colOff>
          <xdr:row>21</xdr:row>
          <xdr:rowOff>342900</xdr:rowOff>
        </xdr:from>
        <xdr:to>
          <xdr:col>16</xdr:col>
          <xdr:colOff>674914</xdr:colOff>
          <xdr:row>21</xdr:row>
          <xdr:rowOff>522514</xdr:rowOff>
        </xdr:to>
        <xdr:sp macro="" textlink="">
          <xdr:nvSpPr>
            <xdr:cNvPr id="25641" name="Check Box 41" hidden="1">
              <a:extLst>
                <a:ext uri="{63B3BB69-23CF-44E3-9099-C40C66FF867C}">
                  <a14:compatExt spid="_x0000_s25641"/>
                </a:ext>
                <a:ext uri="{FF2B5EF4-FFF2-40B4-BE49-F238E27FC236}">
                  <a16:creationId xmlns:a16="http://schemas.microsoft.com/office/drawing/2014/main" id="{0715B80A-7D41-4F19-9251-13603F46576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25</xdr:row>
          <xdr:rowOff>10886</xdr:rowOff>
        </xdr:from>
        <xdr:to>
          <xdr:col>12</xdr:col>
          <xdr:colOff>495300</xdr:colOff>
          <xdr:row>26</xdr:row>
          <xdr:rowOff>0</xdr:rowOff>
        </xdr:to>
        <xdr:sp macro="" textlink="">
          <xdr:nvSpPr>
            <xdr:cNvPr id="25642" name="Check Box 42" hidden="1">
              <a:extLst>
                <a:ext uri="{63B3BB69-23CF-44E3-9099-C40C66FF867C}">
                  <a14:compatExt spid="_x0000_s25642"/>
                </a:ext>
                <a:ext uri="{FF2B5EF4-FFF2-40B4-BE49-F238E27FC236}">
                  <a16:creationId xmlns:a16="http://schemas.microsoft.com/office/drawing/2014/main" id="{60CB862C-EBDE-40F5-BC28-98B78D422FD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29</xdr:row>
          <xdr:rowOff>293914</xdr:rowOff>
        </xdr:from>
        <xdr:to>
          <xdr:col>15</xdr:col>
          <xdr:colOff>685800</xdr:colOff>
          <xdr:row>29</xdr:row>
          <xdr:rowOff>484414</xdr:rowOff>
        </xdr:to>
        <xdr:sp macro="" textlink="">
          <xdr:nvSpPr>
            <xdr:cNvPr id="25643" name="Check Box 43" hidden="1">
              <a:extLst>
                <a:ext uri="{63B3BB69-23CF-44E3-9099-C40C66FF867C}">
                  <a14:compatExt spid="_x0000_s25643"/>
                </a:ext>
                <a:ext uri="{FF2B5EF4-FFF2-40B4-BE49-F238E27FC236}">
                  <a16:creationId xmlns:a16="http://schemas.microsoft.com/office/drawing/2014/main" id="{96A27674-953B-44B5-8B55-EDA701E9F39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446314</xdr:colOff>
          <xdr:row>29</xdr:row>
          <xdr:rowOff>293914</xdr:rowOff>
        </xdr:from>
        <xdr:to>
          <xdr:col>16</xdr:col>
          <xdr:colOff>674914</xdr:colOff>
          <xdr:row>29</xdr:row>
          <xdr:rowOff>484414</xdr:rowOff>
        </xdr:to>
        <xdr:sp macro="" textlink="">
          <xdr:nvSpPr>
            <xdr:cNvPr id="25644" name="Check Box 44" hidden="1">
              <a:extLst>
                <a:ext uri="{63B3BB69-23CF-44E3-9099-C40C66FF867C}">
                  <a14:compatExt spid="_x0000_s25644"/>
                </a:ext>
                <a:ext uri="{FF2B5EF4-FFF2-40B4-BE49-F238E27FC236}">
                  <a16:creationId xmlns:a16="http://schemas.microsoft.com/office/drawing/2014/main" id="{A6EE6A52-B8BB-4EEE-8363-95FBACD116A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30</xdr:row>
          <xdr:rowOff>304800</xdr:rowOff>
        </xdr:from>
        <xdr:to>
          <xdr:col>15</xdr:col>
          <xdr:colOff>685800</xdr:colOff>
          <xdr:row>30</xdr:row>
          <xdr:rowOff>484414</xdr:rowOff>
        </xdr:to>
        <xdr:sp macro="" textlink="">
          <xdr:nvSpPr>
            <xdr:cNvPr id="25645" name="Check Box 45" hidden="1">
              <a:extLst>
                <a:ext uri="{63B3BB69-23CF-44E3-9099-C40C66FF867C}">
                  <a14:compatExt spid="_x0000_s25645"/>
                </a:ext>
                <a:ext uri="{FF2B5EF4-FFF2-40B4-BE49-F238E27FC236}">
                  <a16:creationId xmlns:a16="http://schemas.microsoft.com/office/drawing/2014/main" id="{EDAD2B36-286B-4284-977C-0685DF1EE7C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446314</xdr:colOff>
          <xdr:row>30</xdr:row>
          <xdr:rowOff>304800</xdr:rowOff>
        </xdr:from>
        <xdr:to>
          <xdr:col>16</xdr:col>
          <xdr:colOff>674914</xdr:colOff>
          <xdr:row>30</xdr:row>
          <xdr:rowOff>484414</xdr:rowOff>
        </xdr:to>
        <xdr:sp macro="" textlink="">
          <xdr:nvSpPr>
            <xdr:cNvPr id="25646" name="Check Box 46" hidden="1">
              <a:extLst>
                <a:ext uri="{63B3BB69-23CF-44E3-9099-C40C66FF867C}">
                  <a14:compatExt spid="_x0000_s25646"/>
                </a:ext>
                <a:ext uri="{FF2B5EF4-FFF2-40B4-BE49-F238E27FC236}">
                  <a16:creationId xmlns:a16="http://schemas.microsoft.com/office/drawing/2014/main" id="{43D2F2C4-DD66-4D33-8D29-6E7E104EE8A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37</xdr:row>
          <xdr:rowOff>353786</xdr:rowOff>
        </xdr:from>
        <xdr:to>
          <xdr:col>15</xdr:col>
          <xdr:colOff>685800</xdr:colOff>
          <xdr:row>37</xdr:row>
          <xdr:rowOff>522514</xdr:rowOff>
        </xdr:to>
        <xdr:sp macro="" textlink="">
          <xdr:nvSpPr>
            <xdr:cNvPr id="25647" name="Check Box 47" hidden="1">
              <a:extLst>
                <a:ext uri="{63B3BB69-23CF-44E3-9099-C40C66FF867C}">
                  <a14:compatExt spid="_x0000_s25647"/>
                </a:ext>
                <a:ext uri="{FF2B5EF4-FFF2-40B4-BE49-F238E27FC236}">
                  <a16:creationId xmlns:a16="http://schemas.microsoft.com/office/drawing/2014/main" id="{281453C9-6683-45D2-86AE-2ECB1C54B41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446314</xdr:colOff>
          <xdr:row>37</xdr:row>
          <xdr:rowOff>353786</xdr:rowOff>
        </xdr:from>
        <xdr:to>
          <xdr:col>16</xdr:col>
          <xdr:colOff>674914</xdr:colOff>
          <xdr:row>37</xdr:row>
          <xdr:rowOff>522514</xdr:rowOff>
        </xdr:to>
        <xdr:sp macro="" textlink="">
          <xdr:nvSpPr>
            <xdr:cNvPr id="25648" name="Check Box 48" hidden="1">
              <a:extLst>
                <a:ext uri="{63B3BB69-23CF-44E3-9099-C40C66FF867C}">
                  <a14:compatExt spid="_x0000_s25648"/>
                </a:ext>
                <a:ext uri="{FF2B5EF4-FFF2-40B4-BE49-F238E27FC236}">
                  <a16:creationId xmlns:a16="http://schemas.microsoft.com/office/drawing/2014/main" id="{5E6578EC-070C-4505-B79D-5609A3B2130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277586</xdr:colOff>
          <xdr:row>40</xdr:row>
          <xdr:rowOff>152400</xdr:rowOff>
        </xdr:from>
        <xdr:to>
          <xdr:col>12</xdr:col>
          <xdr:colOff>506186</xdr:colOff>
          <xdr:row>41</xdr:row>
          <xdr:rowOff>141514</xdr:rowOff>
        </xdr:to>
        <xdr:sp macro="" textlink="">
          <xdr:nvSpPr>
            <xdr:cNvPr id="25649" name="Check Box 49" hidden="1">
              <a:extLst>
                <a:ext uri="{63B3BB69-23CF-44E3-9099-C40C66FF867C}">
                  <a14:compatExt spid="_x0000_s25649"/>
                </a:ext>
                <a:ext uri="{FF2B5EF4-FFF2-40B4-BE49-F238E27FC236}">
                  <a16:creationId xmlns:a16="http://schemas.microsoft.com/office/drawing/2014/main" id="{7335980E-70D7-4583-B27D-F028E28E905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47</xdr:row>
          <xdr:rowOff>326571</xdr:rowOff>
        </xdr:from>
        <xdr:to>
          <xdr:col>15</xdr:col>
          <xdr:colOff>685800</xdr:colOff>
          <xdr:row>47</xdr:row>
          <xdr:rowOff>495300</xdr:rowOff>
        </xdr:to>
        <xdr:sp macro="" textlink="">
          <xdr:nvSpPr>
            <xdr:cNvPr id="25650" name="Check Box 50" hidden="1">
              <a:extLst>
                <a:ext uri="{63B3BB69-23CF-44E3-9099-C40C66FF867C}">
                  <a14:compatExt spid="_x0000_s25650"/>
                </a:ext>
                <a:ext uri="{FF2B5EF4-FFF2-40B4-BE49-F238E27FC236}">
                  <a16:creationId xmlns:a16="http://schemas.microsoft.com/office/drawing/2014/main" id="{3650EE71-9DE4-437C-92F1-81367C16488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446314</xdr:colOff>
          <xdr:row>47</xdr:row>
          <xdr:rowOff>326571</xdr:rowOff>
        </xdr:from>
        <xdr:to>
          <xdr:col>16</xdr:col>
          <xdr:colOff>674914</xdr:colOff>
          <xdr:row>47</xdr:row>
          <xdr:rowOff>495300</xdr:rowOff>
        </xdr:to>
        <xdr:sp macro="" textlink="">
          <xdr:nvSpPr>
            <xdr:cNvPr id="25651" name="Check Box 51" hidden="1">
              <a:extLst>
                <a:ext uri="{63B3BB69-23CF-44E3-9099-C40C66FF867C}">
                  <a14:compatExt spid="_x0000_s25651"/>
                </a:ext>
                <a:ext uri="{FF2B5EF4-FFF2-40B4-BE49-F238E27FC236}">
                  <a16:creationId xmlns:a16="http://schemas.microsoft.com/office/drawing/2014/main" id="{8ADE5C34-6B1E-43C6-8626-217BFF26CFA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48</xdr:row>
          <xdr:rowOff>201386</xdr:rowOff>
        </xdr:from>
        <xdr:to>
          <xdr:col>15</xdr:col>
          <xdr:colOff>685800</xdr:colOff>
          <xdr:row>48</xdr:row>
          <xdr:rowOff>381000</xdr:rowOff>
        </xdr:to>
        <xdr:sp macro="" textlink="">
          <xdr:nvSpPr>
            <xdr:cNvPr id="25652" name="Check Box 52" hidden="1">
              <a:extLst>
                <a:ext uri="{63B3BB69-23CF-44E3-9099-C40C66FF867C}">
                  <a14:compatExt spid="_x0000_s25652"/>
                </a:ext>
                <a:ext uri="{FF2B5EF4-FFF2-40B4-BE49-F238E27FC236}">
                  <a16:creationId xmlns:a16="http://schemas.microsoft.com/office/drawing/2014/main" id="{A0604612-9004-479D-A7F9-C895B0BCC1E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446314</xdr:colOff>
          <xdr:row>48</xdr:row>
          <xdr:rowOff>201386</xdr:rowOff>
        </xdr:from>
        <xdr:to>
          <xdr:col>16</xdr:col>
          <xdr:colOff>674914</xdr:colOff>
          <xdr:row>48</xdr:row>
          <xdr:rowOff>381000</xdr:rowOff>
        </xdr:to>
        <xdr:sp macro="" textlink="">
          <xdr:nvSpPr>
            <xdr:cNvPr id="25653" name="Check Box 53" hidden="1">
              <a:extLst>
                <a:ext uri="{63B3BB69-23CF-44E3-9099-C40C66FF867C}">
                  <a14:compatExt spid="_x0000_s25653"/>
                </a:ext>
                <a:ext uri="{FF2B5EF4-FFF2-40B4-BE49-F238E27FC236}">
                  <a16:creationId xmlns:a16="http://schemas.microsoft.com/office/drawing/2014/main" id="{9461FA7E-22C9-4FB6-9A19-E036AD33A85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55</xdr:row>
          <xdr:rowOff>429986</xdr:rowOff>
        </xdr:from>
        <xdr:to>
          <xdr:col>15</xdr:col>
          <xdr:colOff>685800</xdr:colOff>
          <xdr:row>55</xdr:row>
          <xdr:rowOff>604157</xdr:rowOff>
        </xdr:to>
        <xdr:sp macro="" textlink="">
          <xdr:nvSpPr>
            <xdr:cNvPr id="25654" name="Check Box 54" hidden="1">
              <a:extLst>
                <a:ext uri="{63B3BB69-23CF-44E3-9099-C40C66FF867C}">
                  <a14:compatExt spid="_x0000_s25654"/>
                </a:ext>
                <a:ext uri="{FF2B5EF4-FFF2-40B4-BE49-F238E27FC236}">
                  <a16:creationId xmlns:a16="http://schemas.microsoft.com/office/drawing/2014/main" id="{06BB7D73-0292-40D8-9888-29675588EBB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446314</xdr:colOff>
          <xdr:row>55</xdr:row>
          <xdr:rowOff>429986</xdr:rowOff>
        </xdr:from>
        <xdr:to>
          <xdr:col>16</xdr:col>
          <xdr:colOff>674914</xdr:colOff>
          <xdr:row>55</xdr:row>
          <xdr:rowOff>604157</xdr:rowOff>
        </xdr:to>
        <xdr:sp macro="" textlink="">
          <xdr:nvSpPr>
            <xdr:cNvPr id="25655" name="Check Box 55" hidden="1">
              <a:extLst>
                <a:ext uri="{63B3BB69-23CF-44E3-9099-C40C66FF867C}">
                  <a14:compatExt spid="_x0000_s25655"/>
                </a:ext>
                <a:ext uri="{FF2B5EF4-FFF2-40B4-BE49-F238E27FC236}">
                  <a16:creationId xmlns:a16="http://schemas.microsoft.com/office/drawing/2014/main" id="{36A772C1-BCD5-4DC4-9E92-36D4B1C1AAA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277586</xdr:colOff>
          <xdr:row>58</xdr:row>
          <xdr:rowOff>174171</xdr:rowOff>
        </xdr:from>
        <xdr:to>
          <xdr:col>12</xdr:col>
          <xdr:colOff>506186</xdr:colOff>
          <xdr:row>59</xdr:row>
          <xdr:rowOff>163286</xdr:rowOff>
        </xdr:to>
        <xdr:sp macro="" textlink="">
          <xdr:nvSpPr>
            <xdr:cNvPr id="25656" name="Check Box 56" hidden="1">
              <a:extLst>
                <a:ext uri="{63B3BB69-23CF-44E3-9099-C40C66FF867C}">
                  <a14:compatExt spid="_x0000_s25656"/>
                </a:ext>
                <a:ext uri="{FF2B5EF4-FFF2-40B4-BE49-F238E27FC236}">
                  <a16:creationId xmlns:a16="http://schemas.microsoft.com/office/drawing/2014/main" id="{C12AB5E1-25DC-4C9B-8092-EC39B2D8E1E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63</xdr:row>
          <xdr:rowOff>315686</xdr:rowOff>
        </xdr:from>
        <xdr:to>
          <xdr:col>15</xdr:col>
          <xdr:colOff>685800</xdr:colOff>
          <xdr:row>63</xdr:row>
          <xdr:rowOff>495300</xdr:rowOff>
        </xdr:to>
        <xdr:sp macro="" textlink="">
          <xdr:nvSpPr>
            <xdr:cNvPr id="25657" name="Check Box 57" hidden="1">
              <a:extLst>
                <a:ext uri="{63B3BB69-23CF-44E3-9099-C40C66FF867C}">
                  <a14:compatExt spid="_x0000_s25657"/>
                </a:ext>
                <a:ext uri="{FF2B5EF4-FFF2-40B4-BE49-F238E27FC236}">
                  <a16:creationId xmlns:a16="http://schemas.microsoft.com/office/drawing/2014/main" id="{9B647631-E523-40BE-A950-03D224E060A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446314</xdr:colOff>
          <xdr:row>63</xdr:row>
          <xdr:rowOff>315686</xdr:rowOff>
        </xdr:from>
        <xdr:to>
          <xdr:col>16</xdr:col>
          <xdr:colOff>674914</xdr:colOff>
          <xdr:row>63</xdr:row>
          <xdr:rowOff>495300</xdr:rowOff>
        </xdr:to>
        <xdr:sp macro="" textlink="">
          <xdr:nvSpPr>
            <xdr:cNvPr id="25658" name="Check Box 58" hidden="1">
              <a:extLst>
                <a:ext uri="{63B3BB69-23CF-44E3-9099-C40C66FF867C}">
                  <a14:compatExt spid="_x0000_s25658"/>
                </a:ext>
                <a:ext uri="{FF2B5EF4-FFF2-40B4-BE49-F238E27FC236}">
                  <a16:creationId xmlns:a16="http://schemas.microsoft.com/office/drawing/2014/main" id="{9A01E9FC-547A-45D9-B069-54660C9962F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64</xdr:row>
          <xdr:rowOff>288471</xdr:rowOff>
        </xdr:from>
        <xdr:to>
          <xdr:col>15</xdr:col>
          <xdr:colOff>685800</xdr:colOff>
          <xdr:row>64</xdr:row>
          <xdr:rowOff>457200</xdr:rowOff>
        </xdr:to>
        <xdr:sp macro="" textlink="">
          <xdr:nvSpPr>
            <xdr:cNvPr id="25659" name="Check Box 59" hidden="1">
              <a:extLst>
                <a:ext uri="{63B3BB69-23CF-44E3-9099-C40C66FF867C}">
                  <a14:compatExt spid="_x0000_s25659"/>
                </a:ext>
                <a:ext uri="{FF2B5EF4-FFF2-40B4-BE49-F238E27FC236}">
                  <a16:creationId xmlns:a16="http://schemas.microsoft.com/office/drawing/2014/main" id="{428BE815-9E95-4F7B-9E9B-AF41DAED6A7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446314</xdr:colOff>
          <xdr:row>64</xdr:row>
          <xdr:rowOff>288471</xdr:rowOff>
        </xdr:from>
        <xdr:to>
          <xdr:col>16</xdr:col>
          <xdr:colOff>674914</xdr:colOff>
          <xdr:row>64</xdr:row>
          <xdr:rowOff>457200</xdr:rowOff>
        </xdr:to>
        <xdr:sp macro="" textlink="">
          <xdr:nvSpPr>
            <xdr:cNvPr id="25660" name="Check Box 60" hidden="1">
              <a:extLst>
                <a:ext uri="{63B3BB69-23CF-44E3-9099-C40C66FF867C}">
                  <a14:compatExt spid="_x0000_s25660"/>
                </a:ext>
                <a:ext uri="{FF2B5EF4-FFF2-40B4-BE49-F238E27FC236}">
                  <a16:creationId xmlns:a16="http://schemas.microsoft.com/office/drawing/2014/main" id="{56586AC5-D112-45BB-AB1F-89B6B382753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81</xdr:row>
          <xdr:rowOff>201386</xdr:rowOff>
        </xdr:from>
        <xdr:to>
          <xdr:col>15</xdr:col>
          <xdr:colOff>685800</xdr:colOff>
          <xdr:row>81</xdr:row>
          <xdr:rowOff>375557</xdr:rowOff>
        </xdr:to>
        <xdr:sp macro="" textlink="">
          <xdr:nvSpPr>
            <xdr:cNvPr id="25661" name="Check Box 61" hidden="1">
              <a:extLst>
                <a:ext uri="{63B3BB69-23CF-44E3-9099-C40C66FF867C}">
                  <a14:compatExt spid="_x0000_s25661"/>
                </a:ext>
                <a:ext uri="{FF2B5EF4-FFF2-40B4-BE49-F238E27FC236}">
                  <a16:creationId xmlns:a16="http://schemas.microsoft.com/office/drawing/2014/main" id="{1E090C56-11CF-4AF8-BC81-60014FC4EDF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446314</xdr:colOff>
          <xdr:row>81</xdr:row>
          <xdr:rowOff>201386</xdr:rowOff>
        </xdr:from>
        <xdr:to>
          <xdr:col>16</xdr:col>
          <xdr:colOff>674914</xdr:colOff>
          <xdr:row>81</xdr:row>
          <xdr:rowOff>375557</xdr:rowOff>
        </xdr:to>
        <xdr:sp macro="" textlink="">
          <xdr:nvSpPr>
            <xdr:cNvPr id="25662" name="Check Box 62" hidden="1">
              <a:extLst>
                <a:ext uri="{63B3BB69-23CF-44E3-9099-C40C66FF867C}">
                  <a14:compatExt spid="_x0000_s25662"/>
                </a:ext>
                <a:ext uri="{FF2B5EF4-FFF2-40B4-BE49-F238E27FC236}">
                  <a16:creationId xmlns:a16="http://schemas.microsoft.com/office/drawing/2014/main" id="{63BE76CB-E939-4B61-BEDE-9BEEB25F198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468086</xdr:colOff>
          <xdr:row>83</xdr:row>
          <xdr:rowOff>163286</xdr:rowOff>
        </xdr:from>
        <xdr:to>
          <xdr:col>15</xdr:col>
          <xdr:colOff>702129</xdr:colOff>
          <xdr:row>83</xdr:row>
          <xdr:rowOff>332014</xdr:rowOff>
        </xdr:to>
        <xdr:sp macro="" textlink="">
          <xdr:nvSpPr>
            <xdr:cNvPr id="25663" name="Check Box 63" hidden="1">
              <a:extLst>
                <a:ext uri="{63B3BB69-23CF-44E3-9099-C40C66FF867C}">
                  <a14:compatExt spid="_x0000_s25663"/>
                </a:ext>
                <a:ext uri="{FF2B5EF4-FFF2-40B4-BE49-F238E27FC236}">
                  <a16:creationId xmlns:a16="http://schemas.microsoft.com/office/drawing/2014/main" id="{78FAD117-C974-4F9C-B348-3FB08D9D7CA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440871</xdr:colOff>
          <xdr:row>83</xdr:row>
          <xdr:rowOff>174171</xdr:rowOff>
        </xdr:from>
        <xdr:to>
          <xdr:col>16</xdr:col>
          <xdr:colOff>674914</xdr:colOff>
          <xdr:row>83</xdr:row>
          <xdr:rowOff>342900</xdr:rowOff>
        </xdr:to>
        <xdr:sp macro="" textlink="">
          <xdr:nvSpPr>
            <xdr:cNvPr id="25664" name="Check Box 64" hidden="1">
              <a:extLst>
                <a:ext uri="{63B3BB69-23CF-44E3-9099-C40C66FF867C}">
                  <a14:compatExt spid="_x0000_s25664"/>
                </a:ext>
                <a:ext uri="{FF2B5EF4-FFF2-40B4-BE49-F238E27FC236}">
                  <a16:creationId xmlns:a16="http://schemas.microsoft.com/office/drawing/2014/main" id="{6575D58A-60D5-4D43-BD2C-C7F93BF1437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86</xdr:row>
          <xdr:rowOff>544286</xdr:rowOff>
        </xdr:from>
        <xdr:to>
          <xdr:col>15</xdr:col>
          <xdr:colOff>685800</xdr:colOff>
          <xdr:row>86</xdr:row>
          <xdr:rowOff>723900</xdr:rowOff>
        </xdr:to>
        <xdr:sp macro="" textlink="">
          <xdr:nvSpPr>
            <xdr:cNvPr id="25665" name="Check Box 65" hidden="1">
              <a:extLst>
                <a:ext uri="{63B3BB69-23CF-44E3-9099-C40C66FF867C}">
                  <a14:compatExt spid="_x0000_s25665"/>
                </a:ext>
                <a:ext uri="{FF2B5EF4-FFF2-40B4-BE49-F238E27FC236}">
                  <a16:creationId xmlns:a16="http://schemas.microsoft.com/office/drawing/2014/main" id="{F163AE4E-C275-48DE-8983-88AA1AB19FC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446314</xdr:colOff>
          <xdr:row>86</xdr:row>
          <xdr:rowOff>544286</xdr:rowOff>
        </xdr:from>
        <xdr:to>
          <xdr:col>16</xdr:col>
          <xdr:colOff>674914</xdr:colOff>
          <xdr:row>86</xdr:row>
          <xdr:rowOff>723900</xdr:rowOff>
        </xdr:to>
        <xdr:sp macro="" textlink="">
          <xdr:nvSpPr>
            <xdr:cNvPr id="25666" name="Check Box 66" hidden="1">
              <a:extLst>
                <a:ext uri="{63B3BB69-23CF-44E3-9099-C40C66FF867C}">
                  <a14:compatExt spid="_x0000_s25666"/>
                </a:ext>
                <a:ext uri="{FF2B5EF4-FFF2-40B4-BE49-F238E27FC236}">
                  <a16:creationId xmlns:a16="http://schemas.microsoft.com/office/drawing/2014/main" id="{08A0160A-C6B0-42DF-9CDB-61684131CC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8</xdr:row>
          <xdr:rowOff>10886</xdr:rowOff>
        </xdr:from>
        <xdr:to>
          <xdr:col>4</xdr:col>
          <xdr:colOff>429986</xdr:colOff>
          <xdr:row>9</xdr:row>
          <xdr:rowOff>0</xdr:rowOff>
        </xdr:to>
        <xdr:sp macro="" textlink="">
          <xdr:nvSpPr>
            <xdr:cNvPr id="25667" name="Check Box 67" hidden="1">
              <a:extLst>
                <a:ext uri="{63B3BB69-23CF-44E3-9099-C40C66FF867C}">
                  <a14:compatExt spid="_x0000_s25667"/>
                </a:ext>
                <a:ext uri="{FF2B5EF4-FFF2-40B4-BE49-F238E27FC236}">
                  <a16:creationId xmlns:a16="http://schemas.microsoft.com/office/drawing/2014/main" id="{EBE97195-CD9B-401C-B203-E8B151A7ABC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8</xdr:row>
          <xdr:rowOff>10886</xdr:rowOff>
        </xdr:from>
        <xdr:to>
          <xdr:col>9</xdr:col>
          <xdr:colOff>304800</xdr:colOff>
          <xdr:row>9</xdr:row>
          <xdr:rowOff>0</xdr:rowOff>
        </xdr:to>
        <xdr:sp macro="" textlink="">
          <xdr:nvSpPr>
            <xdr:cNvPr id="25668" name="Check Box 68" hidden="1">
              <a:extLst>
                <a:ext uri="{63B3BB69-23CF-44E3-9099-C40C66FF867C}">
                  <a14:compatExt spid="_x0000_s25668"/>
                </a:ext>
                <a:ext uri="{FF2B5EF4-FFF2-40B4-BE49-F238E27FC236}">
                  <a16:creationId xmlns:a16="http://schemas.microsoft.com/office/drawing/2014/main" id="{C42EFFAF-0958-48DE-AC56-9669976868F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27214</xdr:colOff>
          <xdr:row>8</xdr:row>
          <xdr:rowOff>10886</xdr:rowOff>
        </xdr:from>
        <xdr:to>
          <xdr:col>10</xdr:col>
          <xdr:colOff>255814</xdr:colOff>
          <xdr:row>9</xdr:row>
          <xdr:rowOff>0</xdr:rowOff>
        </xdr:to>
        <xdr:sp macro="" textlink="">
          <xdr:nvSpPr>
            <xdr:cNvPr id="25669" name="Check Box 69" hidden="1">
              <a:extLst>
                <a:ext uri="{63B3BB69-23CF-44E3-9099-C40C66FF867C}">
                  <a14:compatExt spid="_x0000_s25669"/>
                </a:ext>
                <a:ext uri="{FF2B5EF4-FFF2-40B4-BE49-F238E27FC236}">
                  <a16:creationId xmlns:a16="http://schemas.microsoft.com/office/drawing/2014/main" id="{DA59CB9F-DCC5-42C9-832D-3000E7D6DEF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21771</xdr:colOff>
          <xdr:row>8</xdr:row>
          <xdr:rowOff>10886</xdr:rowOff>
        </xdr:from>
        <xdr:to>
          <xdr:col>11</xdr:col>
          <xdr:colOff>250371</xdr:colOff>
          <xdr:row>9</xdr:row>
          <xdr:rowOff>0</xdr:rowOff>
        </xdr:to>
        <xdr:sp macro="" textlink="">
          <xdr:nvSpPr>
            <xdr:cNvPr id="25670" name="Check Box 70" hidden="1">
              <a:extLst>
                <a:ext uri="{63B3BB69-23CF-44E3-9099-C40C66FF867C}">
                  <a14:compatExt spid="_x0000_s25670"/>
                </a:ext>
                <a:ext uri="{FF2B5EF4-FFF2-40B4-BE49-F238E27FC236}">
                  <a16:creationId xmlns:a16="http://schemas.microsoft.com/office/drawing/2014/main" id="{DD2C23F5-74F1-4774-A2A9-3E0C2F9E54C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9</xdr:row>
          <xdr:rowOff>10886</xdr:rowOff>
        </xdr:from>
        <xdr:to>
          <xdr:col>4</xdr:col>
          <xdr:colOff>429986</xdr:colOff>
          <xdr:row>10</xdr:row>
          <xdr:rowOff>0</xdr:rowOff>
        </xdr:to>
        <xdr:sp macro="" textlink="">
          <xdr:nvSpPr>
            <xdr:cNvPr id="25671" name="Check Box 71" hidden="1">
              <a:extLst>
                <a:ext uri="{63B3BB69-23CF-44E3-9099-C40C66FF867C}">
                  <a14:compatExt spid="_x0000_s25671"/>
                </a:ext>
                <a:ext uri="{FF2B5EF4-FFF2-40B4-BE49-F238E27FC236}">
                  <a16:creationId xmlns:a16="http://schemas.microsoft.com/office/drawing/2014/main" id="{E446634C-AF4E-4CCF-9C3A-D496FC581B4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10</xdr:row>
          <xdr:rowOff>10886</xdr:rowOff>
        </xdr:from>
        <xdr:to>
          <xdr:col>4</xdr:col>
          <xdr:colOff>429986</xdr:colOff>
          <xdr:row>11</xdr:row>
          <xdr:rowOff>0</xdr:rowOff>
        </xdr:to>
        <xdr:sp macro="" textlink="">
          <xdr:nvSpPr>
            <xdr:cNvPr id="25672" name="Check Box 72" hidden="1">
              <a:extLst>
                <a:ext uri="{63B3BB69-23CF-44E3-9099-C40C66FF867C}">
                  <a14:compatExt spid="_x0000_s25672"/>
                </a:ext>
                <a:ext uri="{FF2B5EF4-FFF2-40B4-BE49-F238E27FC236}">
                  <a16:creationId xmlns:a16="http://schemas.microsoft.com/office/drawing/2014/main" id="{7CE8A109-0EDD-4B80-A491-F4FB8109D4C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11</xdr:row>
          <xdr:rowOff>10886</xdr:rowOff>
        </xdr:from>
        <xdr:to>
          <xdr:col>4</xdr:col>
          <xdr:colOff>429986</xdr:colOff>
          <xdr:row>12</xdr:row>
          <xdr:rowOff>0</xdr:rowOff>
        </xdr:to>
        <xdr:sp macro="" textlink="">
          <xdr:nvSpPr>
            <xdr:cNvPr id="25673" name="Check Box 73" hidden="1">
              <a:extLst>
                <a:ext uri="{63B3BB69-23CF-44E3-9099-C40C66FF867C}">
                  <a14:compatExt spid="_x0000_s25673"/>
                </a:ext>
                <a:ext uri="{FF2B5EF4-FFF2-40B4-BE49-F238E27FC236}">
                  <a16:creationId xmlns:a16="http://schemas.microsoft.com/office/drawing/2014/main" id="{3BFA6930-8C6B-43A4-8DC4-532010153C0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16</xdr:row>
          <xdr:rowOff>10886</xdr:rowOff>
        </xdr:from>
        <xdr:to>
          <xdr:col>4</xdr:col>
          <xdr:colOff>429986</xdr:colOff>
          <xdr:row>16</xdr:row>
          <xdr:rowOff>179614</xdr:rowOff>
        </xdr:to>
        <xdr:sp macro="" textlink="">
          <xdr:nvSpPr>
            <xdr:cNvPr id="25674" name="Check Box 74" hidden="1">
              <a:extLst>
                <a:ext uri="{63B3BB69-23CF-44E3-9099-C40C66FF867C}">
                  <a14:compatExt spid="_x0000_s25674"/>
                </a:ext>
                <a:ext uri="{FF2B5EF4-FFF2-40B4-BE49-F238E27FC236}">
                  <a16:creationId xmlns:a16="http://schemas.microsoft.com/office/drawing/2014/main" id="{D48D2A99-D8DB-4825-998F-E15B396F603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17</xdr:row>
          <xdr:rowOff>10886</xdr:rowOff>
        </xdr:from>
        <xdr:to>
          <xdr:col>4</xdr:col>
          <xdr:colOff>429986</xdr:colOff>
          <xdr:row>17</xdr:row>
          <xdr:rowOff>179614</xdr:rowOff>
        </xdr:to>
        <xdr:sp macro="" textlink="">
          <xdr:nvSpPr>
            <xdr:cNvPr id="25675" name="Check Box 75" hidden="1">
              <a:extLst>
                <a:ext uri="{63B3BB69-23CF-44E3-9099-C40C66FF867C}">
                  <a14:compatExt spid="_x0000_s25675"/>
                </a:ext>
                <a:ext uri="{FF2B5EF4-FFF2-40B4-BE49-F238E27FC236}">
                  <a16:creationId xmlns:a16="http://schemas.microsoft.com/office/drawing/2014/main" id="{F86FFDAE-8E94-4347-AF37-E10B898488E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18</xdr:row>
          <xdr:rowOff>10886</xdr:rowOff>
        </xdr:from>
        <xdr:to>
          <xdr:col>4</xdr:col>
          <xdr:colOff>429986</xdr:colOff>
          <xdr:row>18</xdr:row>
          <xdr:rowOff>179614</xdr:rowOff>
        </xdr:to>
        <xdr:sp macro="" textlink="">
          <xdr:nvSpPr>
            <xdr:cNvPr id="25676" name="Check Box 76" hidden="1">
              <a:extLst>
                <a:ext uri="{63B3BB69-23CF-44E3-9099-C40C66FF867C}">
                  <a14:compatExt spid="_x0000_s25676"/>
                </a:ext>
                <a:ext uri="{FF2B5EF4-FFF2-40B4-BE49-F238E27FC236}">
                  <a16:creationId xmlns:a16="http://schemas.microsoft.com/office/drawing/2014/main" id="{1AFE2D88-E960-4889-9D0E-6636FD1E0F2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19</xdr:row>
          <xdr:rowOff>10886</xdr:rowOff>
        </xdr:from>
        <xdr:to>
          <xdr:col>4</xdr:col>
          <xdr:colOff>429986</xdr:colOff>
          <xdr:row>19</xdr:row>
          <xdr:rowOff>179614</xdr:rowOff>
        </xdr:to>
        <xdr:sp macro="" textlink="">
          <xdr:nvSpPr>
            <xdr:cNvPr id="25677" name="Check Box 77" hidden="1">
              <a:extLst>
                <a:ext uri="{63B3BB69-23CF-44E3-9099-C40C66FF867C}">
                  <a14:compatExt spid="_x0000_s25677"/>
                </a:ext>
                <a:ext uri="{FF2B5EF4-FFF2-40B4-BE49-F238E27FC236}">
                  <a16:creationId xmlns:a16="http://schemas.microsoft.com/office/drawing/2014/main" id="{24CC6E0E-12B0-4F90-AD70-1E48D2E7CBD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24</xdr:row>
          <xdr:rowOff>10886</xdr:rowOff>
        </xdr:from>
        <xdr:to>
          <xdr:col>4</xdr:col>
          <xdr:colOff>429986</xdr:colOff>
          <xdr:row>24</xdr:row>
          <xdr:rowOff>179614</xdr:rowOff>
        </xdr:to>
        <xdr:sp macro="" textlink="">
          <xdr:nvSpPr>
            <xdr:cNvPr id="25678" name="Check Box 78" hidden="1">
              <a:extLst>
                <a:ext uri="{63B3BB69-23CF-44E3-9099-C40C66FF867C}">
                  <a14:compatExt spid="_x0000_s25678"/>
                </a:ext>
                <a:ext uri="{FF2B5EF4-FFF2-40B4-BE49-F238E27FC236}">
                  <a16:creationId xmlns:a16="http://schemas.microsoft.com/office/drawing/2014/main" id="{0A575117-EC3A-4887-93AF-A94403F8826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10886</xdr:rowOff>
        </xdr:from>
        <xdr:to>
          <xdr:col>9</xdr:col>
          <xdr:colOff>304800</xdr:colOff>
          <xdr:row>24</xdr:row>
          <xdr:rowOff>179614</xdr:rowOff>
        </xdr:to>
        <xdr:sp macro="" textlink="">
          <xdr:nvSpPr>
            <xdr:cNvPr id="25679" name="Check Box 79" hidden="1">
              <a:extLst>
                <a:ext uri="{63B3BB69-23CF-44E3-9099-C40C66FF867C}">
                  <a14:compatExt spid="_x0000_s25679"/>
                </a:ext>
                <a:ext uri="{FF2B5EF4-FFF2-40B4-BE49-F238E27FC236}">
                  <a16:creationId xmlns:a16="http://schemas.microsoft.com/office/drawing/2014/main" id="{E872F5C5-DD01-4A6C-8B76-EC1C1E7943B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27214</xdr:colOff>
          <xdr:row>24</xdr:row>
          <xdr:rowOff>10886</xdr:rowOff>
        </xdr:from>
        <xdr:to>
          <xdr:col>10</xdr:col>
          <xdr:colOff>255814</xdr:colOff>
          <xdr:row>24</xdr:row>
          <xdr:rowOff>179614</xdr:rowOff>
        </xdr:to>
        <xdr:sp macro="" textlink="">
          <xdr:nvSpPr>
            <xdr:cNvPr id="25680" name="Check Box 80" hidden="1">
              <a:extLst>
                <a:ext uri="{63B3BB69-23CF-44E3-9099-C40C66FF867C}">
                  <a14:compatExt spid="_x0000_s25680"/>
                </a:ext>
                <a:ext uri="{FF2B5EF4-FFF2-40B4-BE49-F238E27FC236}">
                  <a16:creationId xmlns:a16="http://schemas.microsoft.com/office/drawing/2014/main" id="{09AB5CBA-F03D-406C-92D8-B1096437118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21771</xdr:colOff>
          <xdr:row>24</xdr:row>
          <xdr:rowOff>10886</xdr:rowOff>
        </xdr:from>
        <xdr:to>
          <xdr:col>11</xdr:col>
          <xdr:colOff>250371</xdr:colOff>
          <xdr:row>24</xdr:row>
          <xdr:rowOff>179614</xdr:rowOff>
        </xdr:to>
        <xdr:sp macro="" textlink="">
          <xdr:nvSpPr>
            <xdr:cNvPr id="25681" name="Check Box 81" hidden="1">
              <a:extLst>
                <a:ext uri="{63B3BB69-23CF-44E3-9099-C40C66FF867C}">
                  <a14:compatExt spid="_x0000_s25681"/>
                </a:ext>
                <a:ext uri="{FF2B5EF4-FFF2-40B4-BE49-F238E27FC236}">
                  <a16:creationId xmlns:a16="http://schemas.microsoft.com/office/drawing/2014/main" id="{004093E8-722C-469F-822E-BB367AD420C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25</xdr:row>
          <xdr:rowOff>10886</xdr:rowOff>
        </xdr:from>
        <xdr:to>
          <xdr:col>4</xdr:col>
          <xdr:colOff>429986</xdr:colOff>
          <xdr:row>25</xdr:row>
          <xdr:rowOff>179614</xdr:rowOff>
        </xdr:to>
        <xdr:sp macro="" textlink="">
          <xdr:nvSpPr>
            <xdr:cNvPr id="25682" name="Check Box 82" hidden="1">
              <a:extLst>
                <a:ext uri="{63B3BB69-23CF-44E3-9099-C40C66FF867C}">
                  <a14:compatExt spid="_x0000_s25682"/>
                </a:ext>
                <a:ext uri="{FF2B5EF4-FFF2-40B4-BE49-F238E27FC236}">
                  <a16:creationId xmlns:a16="http://schemas.microsoft.com/office/drawing/2014/main" id="{5C3F9B68-E009-4CB8-A2C8-EEDAFA3DEB3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26</xdr:row>
          <xdr:rowOff>10886</xdr:rowOff>
        </xdr:from>
        <xdr:to>
          <xdr:col>4</xdr:col>
          <xdr:colOff>429986</xdr:colOff>
          <xdr:row>26</xdr:row>
          <xdr:rowOff>179614</xdr:rowOff>
        </xdr:to>
        <xdr:sp macro="" textlink="">
          <xdr:nvSpPr>
            <xdr:cNvPr id="25683" name="Check Box 83" hidden="1">
              <a:extLst>
                <a:ext uri="{63B3BB69-23CF-44E3-9099-C40C66FF867C}">
                  <a14:compatExt spid="_x0000_s25683"/>
                </a:ext>
                <a:ext uri="{FF2B5EF4-FFF2-40B4-BE49-F238E27FC236}">
                  <a16:creationId xmlns:a16="http://schemas.microsoft.com/office/drawing/2014/main" id="{A9FFDBBA-E306-4BF2-A0CA-F381122C736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27</xdr:row>
          <xdr:rowOff>10886</xdr:rowOff>
        </xdr:from>
        <xdr:to>
          <xdr:col>4</xdr:col>
          <xdr:colOff>429986</xdr:colOff>
          <xdr:row>27</xdr:row>
          <xdr:rowOff>179614</xdr:rowOff>
        </xdr:to>
        <xdr:sp macro="" textlink="">
          <xdr:nvSpPr>
            <xdr:cNvPr id="25684" name="Check Box 84" hidden="1">
              <a:extLst>
                <a:ext uri="{63B3BB69-23CF-44E3-9099-C40C66FF867C}">
                  <a14:compatExt spid="_x0000_s25684"/>
                </a:ext>
                <a:ext uri="{FF2B5EF4-FFF2-40B4-BE49-F238E27FC236}">
                  <a16:creationId xmlns:a16="http://schemas.microsoft.com/office/drawing/2014/main" id="{A74C60E0-6CFD-4190-9B72-2FEE463D888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32</xdr:row>
          <xdr:rowOff>10886</xdr:rowOff>
        </xdr:from>
        <xdr:to>
          <xdr:col>4</xdr:col>
          <xdr:colOff>429986</xdr:colOff>
          <xdr:row>32</xdr:row>
          <xdr:rowOff>179614</xdr:rowOff>
        </xdr:to>
        <xdr:sp macro="" textlink="">
          <xdr:nvSpPr>
            <xdr:cNvPr id="25685" name="Check Box 85" hidden="1">
              <a:extLst>
                <a:ext uri="{63B3BB69-23CF-44E3-9099-C40C66FF867C}">
                  <a14:compatExt spid="_x0000_s25685"/>
                </a:ext>
                <a:ext uri="{FF2B5EF4-FFF2-40B4-BE49-F238E27FC236}">
                  <a16:creationId xmlns:a16="http://schemas.microsoft.com/office/drawing/2014/main" id="{4C3140AF-CDA8-4948-B2B3-01F69286E91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33</xdr:row>
          <xdr:rowOff>10886</xdr:rowOff>
        </xdr:from>
        <xdr:to>
          <xdr:col>4</xdr:col>
          <xdr:colOff>429986</xdr:colOff>
          <xdr:row>33</xdr:row>
          <xdr:rowOff>179614</xdr:rowOff>
        </xdr:to>
        <xdr:sp macro="" textlink="">
          <xdr:nvSpPr>
            <xdr:cNvPr id="25686" name="Check Box 86" hidden="1">
              <a:extLst>
                <a:ext uri="{63B3BB69-23CF-44E3-9099-C40C66FF867C}">
                  <a14:compatExt spid="_x0000_s25686"/>
                </a:ext>
                <a:ext uri="{FF2B5EF4-FFF2-40B4-BE49-F238E27FC236}">
                  <a16:creationId xmlns:a16="http://schemas.microsoft.com/office/drawing/2014/main" id="{FB7EB227-75F1-4072-83B7-651AD2AA82E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34</xdr:row>
          <xdr:rowOff>10886</xdr:rowOff>
        </xdr:from>
        <xdr:to>
          <xdr:col>4</xdr:col>
          <xdr:colOff>429986</xdr:colOff>
          <xdr:row>34</xdr:row>
          <xdr:rowOff>179614</xdr:rowOff>
        </xdr:to>
        <xdr:sp macro="" textlink="">
          <xdr:nvSpPr>
            <xdr:cNvPr id="25687" name="Check Box 87" hidden="1">
              <a:extLst>
                <a:ext uri="{63B3BB69-23CF-44E3-9099-C40C66FF867C}">
                  <a14:compatExt spid="_x0000_s25687"/>
                </a:ext>
                <a:ext uri="{FF2B5EF4-FFF2-40B4-BE49-F238E27FC236}">
                  <a16:creationId xmlns:a16="http://schemas.microsoft.com/office/drawing/2014/main" id="{0883C375-208E-4C24-AB09-563BD4D5873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35</xdr:row>
          <xdr:rowOff>10886</xdr:rowOff>
        </xdr:from>
        <xdr:to>
          <xdr:col>4</xdr:col>
          <xdr:colOff>429986</xdr:colOff>
          <xdr:row>35</xdr:row>
          <xdr:rowOff>179614</xdr:rowOff>
        </xdr:to>
        <xdr:sp macro="" textlink="">
          <xdr:nvSpPr>
            <xdr:cNvPr id="25688" name="Check Box 88" hidden="1">
              <a:extLst>
                <a:ext uri="{63B3BB69-23CF-44E3-9099-C40C66FF867C}">
                  <a14:compatExt spid="_x0000_s25688"/>
                </a:ext>
                <a:ext uri="{FF2B5EF4-FFF2-40B4-BE49-F238E27FC236}">
                  <a16:creationId xmlns:a16="http://schemas.microsoft.com/office/drawing/2014/main" id="{44E21BC3-8C7E-45CD-BFAF-92704AA6F2E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40</xdr:row>
          <xdr:rowOff>10886</xdr:rowOff>
        </xdr:from>
        <xdr:to>
          <xdr:col>4</xdr:col>
          <xdr:colOff>429986</xdr:colOff>
          <xdr:row>40</xdr:row>
          <xdr:rowOff>179614</xdr:rowOff>
        </xdr:to>
        <xdr:sp macro="" textlink="">
          <xdr:nvSpPr>
            <xdr:cNvPr id="25689" name="Check Box 89" hidden="1">
              <a:extLst>
                <a:ext uri="{63B3BB69-23CF-44E3-9099-C40C66FF867C}">
                  <a14:compatExt spid="_x0000_s25689"/>
                </a:ext>
                <a:ext uri="{FF2B5EF4-FFF2-40B4-BE49-F238E27FC236}">
                  <a16:creationId xmlns:a16="http://schemas.microsoft.com/office/drawing/2014/main" id="{9AAA5D6D-EBEC-4D43-8386-C515FAE28C7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40</xdr:row>
          <xdr:rowOff>10886</xdr:rowOff>
        </xdr:from>
        <xdr:to>
          <xdr:col>9</xdr:col>
          <xdr:colOff>304800</xdr:colOff>
          <xdr:row>40</xdr:row>
          <xdr:rowOff>179614</xdr:rowOff>
        </xdr:to>
        <xdr:sp macro="" textlink="">
          <xdr:nvSpPr>
            <xdr:cNvPr id="25690" name="Check Box 90" hidden="1">
              <a:extLst>
                <a:ext uri="{63B3BB69-23CF-44E3-9099-C40C66FF867C}">
                  <a14:compatExt spid="_x0000_s25690"/>
                </a:ext>
                <a:ext uri="{FF2B5EF4-FFF2-40B4-BE49-F238E27FC236}">
                  <a16:creationId xmlns:a16="http://schemas.microsoft.com/office/drawing/2014/main" id="{18547DAD-8550-40D0-BB1E-0C2E149188B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27214</xdr:colOff>
          <xdr:row>40</xdr:row>
          <xdr:rowOff>10886</xdr:rowOff>
        </xdr:from>
        <xdr:to>
          <xdr:col>10</xdr:col>
          <xdr:colOff>255814</xdr:colOff>
          <xdr:row>40</xdr:row>
          <xdr:rowOff>179614</xdr:rowOff>
        </xdr:to>
        <xdr:sp macro="" textlink="">
          <xdr:nvSpPr>
            <xdr:cNvPr id="25691" name="Check Box 91" hidden="1">
              <a:extLst>
                <a:ext uri="{63B3BB69-23CF-44E3-9099-C40C66FF867C}">
                  <a14:compatExt spid="_x0000_s25691"/>
                </a:ext>
                <a:ext uri="{FF2B5EF4-FFF2-40B4-BE49-F238E27FC236}">
                  <a16:creationId xmlns:a16="http://schemas.microsoft.com/office/drawing/2014/main" id="{0CAF1570-E109-4E6C-9AB7-CCE0CF02D39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21771</xdr:colOff>
          <xdr:row>40</xdr:row>
          <xdr:rowOff>10886</xdr:rowOff>
        </xdr:from>
        <xdr:to>
          <xdr:col>11</xdr:col>
          <xdr:colOff>250371</xdr:colOff>
          <xdr:row>40</xdr:row>
          <xdr:rowOff>179614</xdr:rowOff>
        </xdr:to>
        <xdr:sp macro="" textlink="">
          <xdr:nvSpPr>
            <xdr:cNvPr id="25692" name="Check Box 92" hidden="1">
              <a:extLst>
                <a:ext uri="{63B3BB69-23CF-44E3-9099-C40C66FF867C}">
                  <a14:compatExt spid="_x0000_s25692"/>
                </a:ext>
                <a:ext uri="{FF2B5EF4-FFF2-40B4-BE49-F238E27FC236}">
                  <a16:creationId xmlns:a16="http://schemas.microsoft.com/office/drawing/2014/main" id="{4F7C4FAD-C179-4CFC-9CB3-AAAAC442C74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41</xdr:row>
          <xdr:rowOff>10886</xdr:rowOff>
        </xdr:from>
        <xdr:to>
          <xdr:col>4</xdr:col>
          <xdr:colOff>429986</xdr:colOff>
          <xdr:row>41</xdr:row>
          <xdr:rowOff>179614</xdr:rowOff>
        </xdr:to>
        <xdr:sp macro="" textlink="">
          <xdr:nvSpPr>
            <xdr:cNvPr id="25693" name="Check Box 93" hidden="1">
              <a:extLst>
                <a:ext uri="{63B3BB69-23CF-44E3-9099-C40C66FF867C}">
                  <a14:compatExt spid="_x0000_s25693"/>
                </a:ext>
                <a:ext uri="{FF2B5EF4-FFF2-40B4-BE49-F238E27FC236}">
                  <a16:creationId xmlns:a16="http://schemas.microsoft.com/office/drawing/2014/main" id="{A9DEB1A7-CD55-41ED-8C84-95B14AEAA70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42</xdr:row>
          <xdr:rowOff>10886</xdr:rowOff>
        </xdr:from>
        <xdr:to>
          <xdr:col>4</xdr:col>
          <xdr:colOff>429986</xdr:colOff>
          <xdr:row>42</xdr:row>
          <xdr:rowOff>179614</xdr:rowOff>
        </xdr:to>
        <xdr:sp macro="" textlink="">
          <xdr:nvSpPr>
            <xdr:cNvPr id="25694" name="Check Box 94" hidden="1">
              <a:extLst>
                <a:ext uri="{63B3BB69-23CF-44E3-9099-C40C66FF867C}">
                  <a14:compatExt spid="_x0000_s25694"/>
                </a:ext>
                <a:ext uri="{FF2B5EF4-FFF2-40B4-BE49-F238E27FC236}">
                  <a16:creationId xmlns:a16="http://schemas.microsoft.com/office/drawing/2014/main" id="{9AB28ACB-BE14-4140-9005-1F4244793CC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43</xdr:row>
          <xdr:rowOff>10886</xdr:rowOff>
        </xdr:from>
        <xdr:to>
          <xdr:col>4</xdr:col>
          <xdr:colOff>429986</xdr:colOff>
          <xdr:row>43</xdr:row>
          <xdr:rowOff>179614</xdr:rowOff>
        </xdr:to>
        <xdr:sp macro="" textlink="">
          <xdr:nvSpPr>
            <xdr:cNvPr id="25695" name="Check Box 95" hidden="1">
              <a:extLst>
                <a:ext uri="{63B3BB69-23CF-44E3-9099-C40C66FF867C}">
                  <a14:compatExt spid="_x0000_s25695"/>
                </a:ext>
                <a:ext uri="{FF2B5EF4-FFF2-40B4-BE49-F238E27FC236}">
                  <a16:creationId xmlns:a16="http://schemas.microsoft.com/office/drawing/2014/main" id="{A932C155-2D10-43D3-A66C-26BA4C9973D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50</xdr:row>
          <xdr:rowOff>10886</xdr:rowOff>
        </xdr:from>
        <xdr:to>
          <xdr:col>4</xdr:col>
          <xdr:colOff>429986</xdr:colOff>
          <xdr:row>50</xdr:row>
          <xdr:rowOff>179614</xdr:rowOff>
        </xdr:to>
        <xdr:sp macro="" textlink="">
          <xdr:nvSpPr>
            <xdr:cNvPr id="25696" name="Check Box 96" hidden="1">
              <a:extLst>
                <a:ext uri="{63B3BB69-23CF-44E3-9099-C40C66FF867C}">
                  <a14:compatExt spid="_x0000_s25696"/>
                </a:ext>
                <a:ext uri="{FF2B5EF4-FFF2-40B4-BE49-F238E27FC236}">
                  <a16:creationId xmlns:a16="http://schemas.microsoft.com/office/drawing/2014/main" id="{7430F4BD-5878-4A7A-95AC-A39F2CB13B8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51</xdr:row>
          <xdr:rowOff>10886</xdr:rowOff>
        </xdr:from>
        <xdr:to>
          <xdr:col>4</xdr:col>
          <xdr:colOff>429986</xdr:colOff>
          <xdr:row>51</xdr:row>
          <xdr:rowOff>179614</xdr:rowOff>
        </xdr:to>
        <xdr:sp macro="" textlink="">
          <xdr:nvSpPr>
            <xdr:cNvPr id="25697" name="Check Box 97" hidden="1">
              <a:extLst>
                <a:ext uri="{63B3BB69-23CF-44E3-9099-C40C66FF867C}">
                  <a14:compatExt spid="_x0000_s25697"/>
                </a:ext>
                <a:ext uri="{FF2B5EF4-FFF2-40B4-BE49-F238E27FC236}">
                  <a16:creationId xmlns:a16="http://schemas.microsoft.com/office/drawing/2014/main" id="{86E83E47-6E45-4616-A288-CBF7404D7FC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52</xdr:row>
          <xdr:rowOff>10886</xdr:rowOff>
        </xdr:from>
        <xdr:to>
          <xdr:col>4</xdr:col>
          <xdr:colOff>429986</xdr:colOff>
          <xdr:row>52</xdr:row>
          <xdr:rowOff>179614</xdr:rowOff>
        </xdr:to>
        <xdr:sp macro="" textlink="">
          <xdr:nvSpPr>
            <xdr:cNvPr id="25698" name="Check Box 98" hidden="1">
              <a:extLst>
                <a:ext uri="{63B3BB69-23CF-44E3-9099-C40C66FF867C}">
                  <a14:compatExt spid="_x0000_s25698"/>
                </a:ext>
                <a:ext uri="{FF2B5EF4-FFF2-40B4-BE49-F238E27FC236}">
                  <a16:creationId xmlns:a16="http://schemas.microsoft.com/office/drawing/2014/main" id="{44BCB60F-D798-42DC-B18F-9B847227C44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53</xdr:row>
          <xdr:rowOff>10886</xdr:rowOff>
        </xdr:from>
        <xdr:to>
          <xdr:col>4</xdr:col>
          <xdr:colOff>429986</xdr:colOff>
          <xdr:row>53</xdr:row>
          <xdr:rowOff>179614</xdr:rowOff>
        </xdr:to>
        <xdr:sp macro="" textlink="">
          <xdr:nvSpPr>
            <xdr:cNvPr id="25699" name="Check Box 99" hidden="1">
              <a:extLst>
                <a:ext uri="{63B3BB69-23CF-44E3-9099-C40C66FF867C}">
                  <a14:compatExt spid="_x0000_s25699"/>
                </a:ext>
                <a:ext uri="{FF2B5EF4-FFF2-40B4-BE49-F238E27FC236}">
                  <a16:creationId xmlns:a16="http://schemas.microsoft.com/office/drawing/2014/main" id="{2F3753CB-43C0-4CCD-81B3-C50E9EB1171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58</xdr:row>
          <xdr:rowOff>10886</xdr:rowOff>
        </xdr:from>
        <xdr:to>
          <xdr:col>4</xdr:col>
          <xdr:colOff>429986</xdr:colOff>
          <xdr:row>58</xdr:row>
          <xdr:rowOff>179614</xdr:rowOff>
        </xdr:to>
        <xdr:sp macro="" textlink="">
          <xdr:nvSpPr>
            <xdr:cNvPr id="25700" name="Check Box 100" hidden="1">
              <a:extLst>
                <a:ext uri="{63B3BB69-23CF-44E3-9099-C40C66FF867C}">
                  <a14:compatExt spid="_x0000_s25700"/>
                </a:ext>
                <a:ext uri="{FF2B5EF4-FFF2-40B4-BE49-F238E27FC236}">
                  <a16:creationId xmlns:a16="http://schemas.microsoft.com/office/drawing/2014/main" id="{725E6E26-C706-42DE-B2C9-961CF1EC8F3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58</xdr:row>
          <xdr:rowOff>10886</xdr:rowOff>
        </xdr:from>
        <xdr:to>
          <xdr:col>9</xdr:col>
          <xdr:colOff>304800</xdr:colOff>
          <xdr:row>58</xdr:row>
          <xdr:rowOff>179614</xdr:rowOff>
        </xdr:to>
        <xdr:sp macro="" textlink="">
          <xdr:nvSpPr>
            <xdr:cNvPr id="25701" name="Check Box 101" hidden="1">
              <a:extLst>
                <a:ext uri="{63B3BB69-23CF-44E3-9099-C40C66FF867C}">
                  <a14:compatExt spid="_x0000_s25701"/>
                </a:ext>
                <a:ext uri="{FF2B5EF4-FFF2-40B4-BE49-F238E27FC236}">
                  <a16:creationId xmlns:a16="http://schemas.microsoft.com/office/drawing/2014/main" id="{07BECA9E-6A5F-4301-B609-D61CB461296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27214</xdr:colOff>
          <xdr:row>58</xdr:row>
          <xdr:rowOff>10886</xdr:rowOff>
        </xdr:from>
        <xdr:to>
          <xdr:col>10</xdr:col>
          <xdr:colOff>255814</xdr:colOff>
          <xdr:row>58</xdr:row>
          <xdr:rowOff>179614</xdr:rowOff>
        </xdr:to>
        <xdr:sp macro="" textlink="">
          <xdr:nvSpPr>
            <xdr:cNvPr id="25702" name="Check Box 102" hidden="1">
              <a:extLst>
                <a:ext uri="{63B3BB69-23CF-44E3-9099-C40C66FF867C}">
                  <a14:compatExt spid="_x0000_s25702"/>
                </a:ext>
                <a:ext uri="{FF2B5EF4-FFF2-40B4-BE49-F238E27FC236}">
                  <a16:creationId xmlns:a16="http://schemas.microsoft.com/office/drawing/2014/main" id="{20CD6427-284F-4D9F-A7D5-84D572FC956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21771</xdr:colOff>
          <xdr:row>58</xdr:row>
          <xdr:rowOff>10886</xdr:rowOff>
        </xdr:from>
        <xdr:to>
          <xdr:col>11</xdr:col>
          <xdr:colOff>250371</xdr:colOff>
          <xdr:row>58</xdr:row>
          <xdr:rowOff>179614</xdr:rowOff>
        </xdr:to>
        <xdr:sp macro="" textlink="">
          <xdr:nvSpPr>
            <xdr:cNvPr id="25703" name="Check Box 103" hidden="1">
              <a:extLst>
                <a:ext uri="{63B3BB69-23CF-44E3-9099-C40C66FF867C}">
                  <a14:compatExt spid="_x0000_s25703"/>
                </a:ext>
                <a:ext uri="{FF2B5EF4-FFF2-40B4-BE49-F238E27FC236}">
                  <a16:creationId xmlns:a16="http://schemas.microsoft.com/office/drawing/2014/main" id="{576D340A-8BE5-4B3F-963E-63D1649A245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59</xdr:row>
          <xdr:rowOff>10886</xdr:rowOff>
        </xdr:from>
        <xdr:to>
          <xdr:col>4</xdr:col>
          <xdr:colOff>429986</xdr:colOff>
          <xdr:row>59</xdr:row>
          <xdr:rowOff>179614</xdr:rowOff>
        </xdr:to>
        <xdr:sp macro="" textlink="">
          <xdr:nvSpPr>
            <xdr:cNvPr id="25704" name="Check Box 104" hidden="1">
              <a:extLst>
                <a:ext uri="{63B3BB69-23CF-44E3-9099-C40C66FF867C}">
                  <a14:compatExt spid="_x0000_s25704"/>
                </a:ext>
                <a:ext uri="{FF2B5EF4-FFF2-40B4-BE49-F238E27FC236}">
                  <a16:creationId xmlns:a16="http://schemas.microsoft.com/office/drawing/2014/main" id="{9FE61087-519C-42DD-BDD6-77A3766423F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60</xdr:row>
          <xdr:rowOff>10886</xdr:rowOff>
        </xdr:from>
        <xdr:to>
          <xdr:col>4</xdr:col>
          <xdr:colOff>429986</xdr:colOff>
          <xdr:row>60</xdr:row>
          <xdr:rowOff>179614</xdr:rowOff>
        </xdr:to>
        <xdr:sp macro="" textlink="">
          <xdr:nvSpPr>
            <xdr:cNvPr id="25705" name="Check Box 105" hidden="1">
              <a:extLst>
                <a:ext uri="{63B3BB69-23CF-44E3-9099-C40C66FF867C}">
                  <a14:compatExt spid="_x0000_s25705"/>
                </a:ext>
                <a:ext uri="{FF2B5EF4-FFF2-40B4-BE49-F238E27FC236}">
                  <a16:creationId xmlns:a16="http://schemas.microsoft.com/office/drawing/2014/main" id="{7E16F755-3722-426B-BDC7-C1C4995150E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61</xdr:row>
          <xdr:rowOff>10886</xdr:rowOff>
        </xdr:from>
        <xdr:to>
          <xdr:col>4</xdr:col>
          <xdr:colOff>429986</xdr:colOff>
          <xdr:row>61</xdr:row>
          <xdr:rowOff>179614</xdr:rowOff>
        </xdr:to>
        <xdr:sp macro="" textlink="">
          <xdr:nvSpPr>
            <xdr:cNvPr id="25706" name="Check Box 106" hidden="1">
              <a:extLst>
                <a:ext uri="{63B3BB69-23CF-44E3-9099-C40C66FF867C}">
                  <a14:compatExt spid="_x0000_s25706"/>
                </a:ext>
                <a:ext uri="{FF2B5EF4-FFF2-40B4-BE49-F238E27FC236}">
                  <a16:creationId xmlns:a16="http://schemas.microsoft.com/office/drawing/2014/main" id="{1E3567B3-9F4B-4B2F-91C9-11CCF6C3F57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66</xdr:row>
          <xdr:rowOff>10886</xdr:rowOff>
        </xdr:from>
        <xdr:to>
          <xdr:col>4</xdr:col>
          <xdr:colOff>429986</xdr:colOff>
          <xdr:row>66</xdr:row>
          <xdr:rowOff>179614</xdr:rowOff>
        </xdr:to>
        <xdr:sp macro="" textlink="">
          <xdr:nvSpPr>
            <xdr:cNvPr id="25707" name="Check Box 107" hidden="1">
              <a:extLst>
                <a:ext uri="{63B3BB69-23CF-44E3-9099-C40C66FF867C}">
                  <a14:compatExt spid="_x0000_s25707"/>
                </a:ext>
                <a:ext uri="{FF2B5EF4-FFF2-40B4-BE49-F238E27FC236}">
                  <a16:creationId xmlns:a16="http://schemas.microsoft.com/office/drawing/2014/main" id="{B6284E39-6933-453E-AD2E-263F77E53AE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67</xdr:row>
          <xdr:rowOff>10886</xdr:rowOff>
        </xdr:from>
        <xdr:to>
          <xdr:col>4</xdr:col>
          <xdr:colOff>429986</xdr:colOff>
          <xdr:row>67</xdr:row>
          <xdr:rowOff>179614</xdr:rowOff>
        </xdr:to>
        <xdr:sp macro="" textlink="">
          <xdr:nvSpPr>
            <xdr:cNvPr id="25708" name="Check Box 108" hidden="1">
              <a:extLst>
                <a:ext uri="{63B3BB69-23CF-44E3-9099-C40C66FF867C}">
                  <a14:compatExt spid="_x0000_s25708"/>
                </a:ext>
                <a:ext uri="{FF2B5EF4-FFF2-40B4-BE49-F238E27FC236}">
                  <a16:creationId xmlns:a16="http://schemas.microsoft.com/office/drawing/2014/main" id="{F8F242DC-4503-4A39-A7E0-B2F19FDD827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68</xdr:row>
          <xdr:rowOff>10886</xdr:rowOff>
        </xdr:from>
        <xdr:to>
          <xdr:col>4</xdr:col>
          <xdr:colOff>429986</xdr:colOff>
          <xdr:row>68</xdr:row>
          <xdr:rowOff>179614</xdr:rowOff>
        </xdr:to>
        <xdr:sp macro="" textlink="">
          <xdr:nvSpPr>
            <xdr:cNvPr id="25709" name="Check Box 109" hidden="1">
              <a:extLst>
                <a:ext uri="{63B3BB69-23CF-44E3-9099-C40C66FF867C}">
                  <a14:compatExt spid="_x0000_s25709"/>
                </a:ext>
                <a:ext uri="{FF2B5EF4-FFF2-40B4-BE49-F238E27FC236}">
                  <a16:creationId xmlns:a16="http://schemas.microsoft.com/office/drawing/2014/main" id="{C13B3D15-FB83-4AD1-A174-C507236A0CB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69</xdr:row>
          <xdr:rowOff>10886</xdr:rowOff>
        </xdr:from>
        <xdr:to>
          <xdr:col>4</xdr:col>
          <xdr:colOff>429986</xdr:colOff>
          <xdr:row>69</xdr:row>
          <xdr:rowOff>179614</xdr:rowOff>
        </xdr:to>
        <xdr:sp macro="" textlink="">
          <xdr:nvSpPr>
            <xdr:cNvPr id="25710" name="Check Box 110" hidden="1">
              <a:extLst>
                <a:ext uri="{63B3BB69-23CF-44E3-9099-C40C66FF867C}">
                  <a14:compatExt spid="_x0000_s25710"/>
                </a:ext>
                <a:ext uri="{FF2B5EF4-FFF2-40B4-BE49-F238E27FC236}">
                  <a16:creationId xmlns:a16="http://schemas.microsoft.com/office/drawing/2014/main" id="{EAA5A094-A3ED-4DD6-B621-C7183A2EF42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457200</xdr:colOff>
          <xdr:row>75</xdr:row>
          <xdr:rowOff>87086</xdr:rowOff>
        </xdr:from>
        <xdr:to>
          <xdr:col>16</xdr:col>
          <xdr:colOff>685800</xdr:colOff>
          <xdr:row>75</xdr:row>
          <xdr:rowOff>266700</xdr:rowOff>
        </xdr:to>
        <xdr:sp macro="" textlink="">
          <xdr:nvSpPr>
            <xdr:cNvPr id="25711" name="Check Box 111" hidden="1">
              <a:extLst>
                <a:ext uri="{63B3BB69-23CF-44E3-9099-C40C66FF867C}">
                  <a14:compatExt spid="_x0000_s25711"/>
                </a:ext>
                <a:ext uri="{FF2B5EF4-FFF2-40B4-BE49-F238E27FC236}">
                  <a16:creationId xmlns:a16="http://schemas.microsoft.com/office/drawing/2014/main" id="{5DE01A5D-DBFE-46D7-90FA-E626B4AA0EF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446314</xdr:colOff>
          <xdr:row>75</xdr:row>
          <xdr:rowOff>65314</xdr:rowOff>
        </xdr:from>
        <xdr:to>
          <xdr:col>15</xdr:col>
          <xdr:colOff>674914</xdr:colOff>
          <xdr:row>75</xdr:row>
          <xdr:rowOff>250371</xdr:rowOff>
        </xdr:to>
        <xdr:sp macro="" textlink="">
          <xdr:nvSpPr>
            <xdr:cNvPr id="25712" name="Check Box 112" hidden="1">
              <a:extLst>
                <a:ext uri="{63B3BB69-23CF-44E3-9099-C40C66FF867C}">
                  <a14:compatExt spid="_x0000_s25712"/>
                </a:ext>
                <a:ext uri="{FF2B5EF4-FFF2-40B4-BE49-F238E27FC236}">
                  <a16:creationId xmlns:a16="http://schemas.microsoft.com/office/drawing/2014/main" id="{6C1DDAF9-5B14-46AC-B1C0-7A3B22A9BBB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468086</xdr:colOff>
          <xdr:row>76</xdr:row>
          <xdr:rowOff>87086</xdr:rowOff>
        </xdr:from>
        <xdr:to>
          <xdr:col>16</xdr:col>
          <xdr:colOff>702129</xdr:colOff>
          <xdr:row>76</xdr:row>
          <xdr:rowOff>266700</xdr:rowOff>
        </xdr:to>
        <xdr:sp macro="" textlink="">
          <xdr:nvSpPr>
            <xdr:cNvPr id="25713" name="Check Box 113" hidden="1">
              <a:extLst>
                <a:ext uri="{63B3BB69-23CF-44E3-9099-C40C66FF867C}">
                  <a14:compatExt spid="_x0000_s25713"/>
                </a:ext>
                <a:ext uri="{FF2B5EF4-FFF2-40B4-BE49-F238E27FC236}">
                  <a16:creationId xmlns:a16="http://schemas.microsoft.com/office/drawing/2014/main" id="{4657B658-2A60-499C-9BBB-05C5AFD73D9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446314</xdr:colOff>
          <xdr:row>76</xdr:row>
          <xdr:rowOff>103414</xdr:rowOff>
        </xdr:from>
        <xdr:to>
          <xdr:col>15</xdr:col>
          <xdr:colOff>674914</xdr:colOff>
          <xdr:row>76</xdr:row>
          <xdr:rowOff>288471</xdr:rowOff>
        </xdr:to>
        <xdr:sp macro="" textlink="">
          <xdr:nvSpPr>
            <xdr:cNvPr id="25714" name="Check Box 114" hidden="1">
              <a:extLst>
                <a:ext uri="{63B3BB69-23CF-44E3-9099-C40C66FF867C}">
                  <a14:compatExt spid="_x0000_s25714"/>
                </a:ext>
                <a:ext uri="{FF2B5EF4-FFF2-40B4-BE49-F238E27FC236}">
                  <a16:creationId xmlns:a16="http://schemas.microsoft.com/office/drawing/2014/main" id="{919B3307-A269-4A08-BC78-DFC513D59A1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446314</xdr:colOff>
          <xdr:row>77</xdr:row>
          <xdr:rowOff>76200</xdr:rowOff>
        </xdr:from>
        <xdr:to>
          <xdr:col>15</xdr:col>
          <xdr:colOff>674914</xdr:colOff>
          <xdr:row>77</xdr:row>
          <xdr:rowOff>255814</xdr:rowOff>
        </xdr:to>
        <xdr:sp macro="" textlink="">
          <xdr:nvSpPr>
            <xdr:cNvPr id="25715" name="Check Box 115" hidden="1">
              <a:extLst>
                <a:ext uri="{63B3BB69-23CF-44E3-9099-C40C66FF867C}">
                  <a14:compatExt spid="_x0000_s25715"/>
                </a:ext>
                <a:ext uri="{FF2B5EF4-FFF2-40B4-BE49-F238E27FC236}">
                  <a16:creationId xmlns:a16="http://schemas.microsoft.com/office/drawing/2014/main" id="{EA0A2584-1793-4E2C-889B-68D1A157B88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468086</xdr:colOff>
          <xdr:row>77</xdr:row>
          <xdr:rowOff>76200</xdr:rowOff>
        </xdr:from>
        <xdr:to>
          <xdr:col>16</xdr:col>
          <xdr:colOff>702129</xdr:colOff>
          <xdr:row>77</xdr:row>
          <xdr:rowOff>255814</xdr:rowOff>
        </xdr:to>
        <xdr:sp macro="" textlink="">
          <xdr:nvSpPr>
            <xdr:cNvPr id="25716" name="Check Box 116" hidden="1">
              <a:extLst>
                <a:ext uri="{63B3BB69-23CF-44E3-9099-C40C66FF867C}">
                  <a14:compatExt spid="_x0000_s25716"/>
                </a:ext>
                <a:ext uri="{FF2B5EF4-FFF2-40B4-BE49-F238E27FC236}">
                  <a16:creationId xmlns:a16="http://schemas.microsoft.com/office/drawing/2014/main" id="{BF960EC7-636E-4BBF-B4D8-08C012CA529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78</xdr:row>
          <xdr:rowOff>87086</xdr:rowOff>
        </xdr:from>
        <xdr:to>
          <xdr:col>15</xdr:col>
          <xdr:colOff>685800</xdr:colOff>
          <xdr:row>78</xdr:row>
          <xdr:rowOff>266700</xdr:rowOff>
        </xdr:to>
        <xdr:sp macro="" textlink="">
          <xdr:nvSpPr>
            <xdr:cNvPr id="25717" name="Check Box 117" hidden="1">
              <a:extLst>
                <a:ext uri="{63B3BB69-23CF-44E3-9099-C40C66FF867C}">
                  <a14:compatExt spid="_x0000_s25717"/>
                </a:ext>
                <a:ext uri="{FF2B5EF4-FFF2-40B4-BE49-F238E27FC236}">
                  <a16:creationId xmlns:a16="http://schemas.microsoft.com/office/drawing/2014/main" id="{43C4C37F-2DD9-4B8F-B5B7-AA210DB914E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457200</xdr:colOff>
          <xdr:row>78</xdr:row>
          <xdr:rowOff>76200</xdr:rowOff>
        </xdr:from>
        <xdr:to>
          <xdr:col>16</xdr:col>
          <xdr:colOff>685800</xdr:colOff>
          <xdr:row>78</xdr:row>
          <xdr:rowOff>255814</xdr:rowOff>
        </xdr:to>
        <xdr:sp macro="" textlink="">
          <xdr:nvSpPr>
            <xdr:cNvPr id="25718" name="Check Box 118" hidden="1">
              <a:extLst>
                <a:ext uri="{63B3BB69-23CF-44E3-9099-C40C66FF867C}">
                  <a14:compatExt spid="_x0000_s25718"/>
                </a:ext>
                <a:ext uri="{FF2B5EF4-FFF2-40B4-BE49-F238E27FC236}">
                  <a16:creationId xmlns:a16="http://schemas.microsoft.com/office/drawing/2014/main" id="{4BFF0A5E-C9AC-4519-82F2-F610DACEDD6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255814</xdr:colOff>
          <xdr:row>75</xdr:row>
          <xdr:rowOff>97971</xdr:rowOff>
        </xdr:from>
        <xdr:to>
          <xdr:col>12</xdr:col>
          <xdr:colOff>484414</xdr:colOff>
          <xdr:row>75</xdr:row>
          <xdr:rowOff>277586</xdr:rowOff>
        </xdr:to>
        <xdr:sp macro="" textlink="">
          <xdr:nvSpPr>
            <xdr:cNvPr id="25719" name="Check Box 119" hidden="1">
              <a:extLst>
                <a:ext uri="{63B3BB69-23CF-44E3-9099-C40C66FF867C}">
                  <a14:compatExt spid="_x0000_s25719"/>
                </a:ext>
                <a:ext uri="{FF2B5EF4-FFF2-40B4-BE49-F238E27FC236}">
                  <a16:creationId xmlns:a16="http://schemas.microsoft.com/office/drawing/2014/main" id="{DB9D8B17-B067-4FD6-B8A2-E44EEC28227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76</xdr:row>
          <xdr:rowOff>103414</xdr:rowOff>
        </xdr:from>
        <xdr:to>
          <xdr:col>12</xdr:col>
          <xdr:colOff>495300</xdr:colOff>
          <xdr:row>76</xdr:row>
          <xdr:rowOff>288471</xdr:rowOff>
        </xdr:to>
        <xdr:sp macro="" textlink="">
          <xdr:nvSpPr>
            <xdr:cNvPr id="25720" name="Check Box 120" hidden="1">
              <a:extLst>
                <a:ext uri="{63B3BB69-23CF-44E3-9099-C40C66FF867C}">
                  <a14:compatExt spid="_x0000_s25720"/>
                </a:ext>
                <a:ext uri="{FF2B5EF4-FFF2-40B4-BE49-F238E27FC236}">
                  <a16:creationId xmlns:a16="http://schemas.microsoft.com/office/drawing/2014/main" id="{0C49A255-F4D8-4FC1-A638-A31CEAE4D7F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77</xdr:row>
          <xdr:rowOff>87086</xdr:rowOff>
        </xdr:from>
        <xdr:to>
          <xdr:col>12</xdr:col>
          <xdr:colOff>495300</xdr:colOff>
          <xdr:row>77</xdr:row>
          <xdr:rowOff>266700</xdr:rowOff>
        </xdr:to>
        <xdr:sp macro="" textlink="">
          <xdr:nvSpPr>
            <xdr:cNvPr id="25721" name="Check Box 121" hidden="1">
              <a:extLst>
                <a:ext uri="{63B3BB69-23CF-44E3-9099-C40C66FF867C}">
                  <a14:compatExt spid="_x0000_s25721"/>
                </a:ext>
                <a:ext uri="{FF2B5EF4-FFF2-40B4-BE49-F238E27FC236}">
                  <a16:creationId xmlns:a16="http://schemas.microsoft.com/office/drawing/2014/main" id="{7C9F896F-0DD4-4A34-A4EB-6AEB4E4FB56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277586</xdr:colOff>
          <xdr:row>78</xdr:row>
          <xdr:rowOff>97971</xdr:rowOff>
        </xdr:from>
        <xdr:to>
          <xdr:col>12</xdr:col>
          <xdr:colOff>506186</xdr:colOff>
          <xdr:row>78</xdr:row>
          <xdr:rowOff>277586</xdr:rowOff>
        </xdr:to>
        <xdr:sp macro="" textlink="">
          <xdr:nvSpPr>
            <xdr:cNvPr id="25722" name="Check Box 122" hidden="1">
              <a:extLst>
                <a:ext uri="{63B3BB69-23CF-44E3-9099-C40C66FF867C}">
                  <a14:compatExt spid="_x0000_s25722"/>
                </a:ext>
                <a:ext uri="{FF2B5EF4-FFF2-40B4-BE49-F238E27FC236}">
                  <a16:creationId xmlns:a16="http://schemas.microsoft.com/office/drawing/2014/main" id="{162ED52F-2589-47F5-8D07-291A05256EB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75</xdr:row>
          <xdr:rowOff>87086</xdr:rowOff>
        </xdr:from>
        <xdr:to>
          <xdr:col>4</xdr:col>
          <xdr:colOff>429986</xdr:colOff>
          <xdr:row>75</xdr:row>
          <xdr:rowOff>266700</xdr:rowOff>
        </xdr:to>
        <xdr:sp macro="" textlink="">
          <xdr:nvSpPr>
            <xdr:cNvPr id="25723" name="Check Box 123" hidden="1">
              <a:extLst>
                <a:ext uri="{63B3BB69-23CF-44E3-9099-C40C66FF867C}">
                  <a14:compatExt spid="_x0000_s25723"/>
                </a:ext>
                <a:ext uri="{FF2B5EF4-FFF2-40B4-BE49-F238E27FC236}">
                  <a16:creationId xmlns:a16="http://schemas.microsoft.com/office/drawing/2014/main" id="{2D9C874D-5EAF-4721-855A-E626966406A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75</xdr:row>
          <xdr:rowOff>97971</xdr:rowOff>
        </xdr:from>
        <xdr:to>
          <xdr:col>5</xdr:col>
          <xdr:colOff>457200</xdr:colOff>
          <xdr:row>75</xdr:row>
          <xdr:rowOff>277586</xdr:rowOff>
        </xdr:to>
        <xdr:sp macro="" textlink="">
          <xdr:nvSpPr>
            <xdr:cNvPr id="25724" name="Check Box 124" hidden="1">
              <a:extLst>
                <a:ext uri="{63B3BB69-23CF-44E3-9099-C40C66FF867C}">
                  <a14:compatExt spid="_x0000_s25724"/>
                </a:ext>
                <a:ext uri="{FF2B5EF4-FFF2-40B4-BE49-F238E27FC236}">
                  <a16:creationId xmlns:a16="http://schemas.microsoft.com/office/drawing/2014/main" id="{56915F51-981A-49A6-933C-17BE8E85641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239486</xdr:colOff>
          <xdr:row>75</xdr:row>
          <xdr:rowOff>103414</xdr:rowOff>
        </xdr:from>
        <xdr:to>
          <xdr:col>6</xdr:col>
          <xdr:colOff>468086</xdr:colOff>
          <xdr:row>75</xdr:row>
          <xdr:rowOff>288471</xdr:rowOff>
        </xdr:to>
        <xdr:sp macro="" textlink="">
          <xdr:nvSpPr>
            <xdr:cNvPr id="25725" name="Check Box 125" hidden="1">
              <a:extLst>
                <a:ext uri="{63B3BB69-23CF-44E3-9099-C40C66FF867C}">
                  <a14:compatExt spid="_x0000_s25725"/>
                </a:ext>
                <a:ext uri="{FF2B5EF4-FFF2-40B4-BE49-F238E27FC236}">
                  <a16:creationId xmlns:a16="http://schemas.microsoft.com/office/drawing/2014/main" id="{5306FC74-4DF8-4B74-B29C-D8779A8D193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255814</xdr:colOff>
          <xdr:row>76</xdr:row>
          <xdr:rowOff>103414</xdr:rowOff>
        </xdr:from>
        <xdr:to>
          <xdr:col>6</xdr:col>
          <xdr:colOff>484414</xdr:colOff>
          <xdr:row>76</xdr:row>
          <xdr:rowOff>288471</xdr:rowOff>
        </xdr:to>
        <xdr:sp macro="" textlink="">
          <xdr:nvSpPr>
            <xdr:cNvPr id="25726" name="Check Box 126" hidden="1">
              <a:extLst>
                <a:ext uri="{63B3BB69-23CF-44E3-9099-C40C66FF867C}">
                  <a14:compatExt spid="_x0000_s25726"/>
                </a:ext>
                <a:ext uri="{FF2B5EF4-FFF2-40B4-BE49-F238E27FC236}">
                  <a16:creationId xmlns:a16="http://schemas.microsoft.com/office/drawing/2014/main" id="{3B59EC46-6A6F-425C-BDB6-7D4AEAB42E3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217714</xdr:colOff>
          <xdr:row>76</xdr:row>
          <xdr:rowOff>97971</xdr:rowOff>
        </xdr:from>
        <xdr:to>
          <xdr:col>5</xdr:col>
          <xdr:colOff>440871</xdr:colOff>
          <xdr:row>76</xdr:row>
          <xdr:rowOff>277586</xdr:rowOff>
        </xdr:to>
        <xdr:sp macro="" textlink="">
          <xdr:nvSpPr>
            <xdr:cNvPr id="25727" name="Check Box 127" hidden="1">
              <a:extLst>
                <a:ext uri="{63B3BB69-23CF-44E3-9099-C40C66FF867C}">
                  <a14:compatExt spid="_x0000_s25727"/>
                </a:ext>
                <a:ext uri="{FF2B5EF4-FFF2-40B4-BE49-F238E27FC236}">
                  <a16:creationId xmlns:a16="http://schemas.microsoft.com/office/drawing/2014/main" id="{DFDF706A-71C9-40EA-ABB3-8A75F8388A1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201386</xdr:colOff>
          <xdr:row>76</xdr:row>
          <xdr:rowOff>76200</xdr:rowOff>
        </xdr:from>
        <xdr:to>
          <xdr:col>4</xdr:col>
          <xdr:colOff>429986</xdr:colOff>
          <xdr:row>76</xdr:row>
          <xdr:rowOff>255814</xdr:rowOff>
        </xdr:to>
        <xdr:sp macro="" textlink="">
          <xdr:nvSpPr>
            <xdr:cNvPr id="25728" name="Check Box 128" hidden="1">
              <a:extLst>
                <a:ext uri="{63B3BB69-23CF-44E3-9099-C40C66FF867C}">
                  <a14:compatExt spid="_x0000_s25728"/>
                </a:ext>
                <a:ext uri="{FF2B5EF4-FFF2-40B4-BE49-F238E27FC236}">
                  <a16:creationId xmlns:a16="http://schemas.microsoft.com/office/drawing/2014/main" id="{5E3F98B2-D910-4BF1-BC67-173DFBA11D8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77</xdr:row>
          <xdr:rowOff>87086</xdr:rowOff>
        </xdr:from>
        <xdr:to>
          <xdr:col>4</xdr:col>
          <xdr:colOff>419100</xdr:colOff>
          <xdr:row>77</xdr:row>
          <xdr:rowOff>266700</xdr:rowOff>
        </xdr:to>
        <xdr:sp macro="" textlink="">
          <xdr:nvSpPr>
            <xdr:cNvPr id="25729" name="Check Box 129" hidden="1">
              <a:extLst>
                <a:ext uri="{63B3BB69-23CF-44E3-9099-C40C66FF867C}">
                  <a14:compatExt spid="_x0000_s25729"/>
                </a:ext>
                <a:ext uri="{FF2B5EF4-FFF2-40B4-BE49-F238E27FC236}">
                  <a16:creationId xmlns:a16="http://schemas.microsoft.com/office/drawing/2014/main" id="{C1BCC008-4413-4770-842A-BCAB5F6809C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217714</xdr:colOff>
          <xdr:row>77</xdr:row>
          <xdr:rowOff>103414</xdr:rowOff>
        </xdr:from>
        <xdr:to>
          <xdr:col>5</xdr:col>
          <xdr:colOff>440871</xdr:colOff>
          <xdr:row>77</xdr:row>
          <xdr:rowOff>288471</xdr:rowOff>
        </xdr:to>
        <xdr:sp macro="" textlink="">
          <xdr:nvSpPr>
            <xdr:cNvPr id="25730" name="Check Box 130" hidden="1">
              <a:extLst>
                <a:ext uri="{63B3BB69-23CF-44E3-9099-C40C66FF867C}">
                  <a14:compatExt spid="_x0000_s25730"/>
                </a:ext>
                <a:ext uri="{FF2B5EF4-FFF2-40B4-BE49-F238E27FC236}">
                  <a16:creationId xmlns:a16="http://schemas.microsoft.com/office/drawing/2014/main" id="{F7C2A216-07B7-4C3D-99A9-B40968BE51B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255814</xdr:colOff>
          <xdr:row>77</xdr:row>
          <xdr:rowOff>87086</xdr:rowOff>
        </xdr:from>
        <xdr:to>
          <xdr:col>6</xdr:col>
          <xdr:colOff>484414</xdr:colOff>
          <xdr:row>77</xdr:row>
          <xdr:rowOff>266700</xdr:rowOff>
        </xdr:to>
        <xdr:sp macro="" textlink="">
          <xdr:nvSpPr>
            <xdr:cNvPr id="25731" name="Check Box 131" hidden="1">
              <a:extLst>
                <a:ext uri="{63B3BB69-23CF-44E3-9099-C40C66FF867C}">
                  <a14:compatExt spid="_x0000_s25731"/>
                </a:ext>
                <a:ext uri="{FF2B5EF4-FFF2-40B4-BE49-F238E27FC236}">
                  <a16:creationId xmlns:a16="http://schemas.microsoft.com/office/drawing/2014/main" id="{C642E315-B93D-4208-B5B5-CE50F2B5F67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255814</xdr:colOff>
          <xdr:row>78</xdr:row>
          <xdr:rowOff>103414</xdr:rowOff>
        </xdr:from>
        <xdr:to>
          <xdr:col>6</xdr:col>
          <xdr:colOff>484414</xdr:colOff>
          <xdr:row>78</xdr:row>
          <xdr:rowOff>288471</xdr:rowOff>
        </xdr:to>
        <xdr:sp macro="" textlink="">
          <xdr:nvSpPr>
            <xdr:cNvPr id="25732" name="Check Box 132" hidden="1">
              <a:extLst>
                <a:ext uri="{63B3BB69-23CF-44E3-9099-C40C66FF867C}">
                  <a14:compatExt spid="_x0000_s25732"/>
                </a:ext>
                <a:ext uri="{FF2B5EF4-FFF2-40B4-BE49-F238E27FC236}">
                  <a16:creationId xmlns:a16="http://schemas.microsoft.com/office/drawing/2014/main" id="{269CB333-100B-44AE-ABCB-53D91D97F38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212271</xdr:colOff>
          <xdr:row>78</xdr:row>
          <xdr:rowOff>103414</xdr:rowOff>
        </xdr:from>
        <xdr:to>
          <xdr:col>5</xdr:col>
          <xdr:colOff>440871</xdr:colOff>
          <xdr:row>78</xdr:row>
          <xdr:rowOff>288471</xdr:rowOff>
        </xdr:to>
        <xdr:sp macro="" textlink="">
          <xdr:nvSpPr>
            <xdr:cNvPr id="25733" name="Check Box 133" hidden="1">
              <a:extLst>
                <a:ext uri="{63B3BB69-23CF-44E3-9099-C40C66FF867C}">
                  <a14:compatExt spid="_x0000_s25733"/>
                </a:ext>
                <a:ext uri="{FF2B5EF4-FFF2-40B4-BE49-F238E27FC236}">
                  <a16:creationId xmlns:a16="http://schemas.microsoft.com/office/drawing/2014/main" id="{E23F85AA-62DC-4F53-AAFF-0830D72DA82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78</xdr:row>
          <xdr:rowOff>103414</xdr:rowOff>
        </xdr:from>
        <xdr:to>
          <xdr:col>4</xdr:col>
          <xdr:colOff>419100</xdr:colOff>
          <xdr:row>78</xdr:row>
          <xdr:rowOff>288471</xdr:rowOff>
        </xdr:to>
        <xdr:sp macro="" textlink="">
          <xdr:nvSpPr>
            <xdr:cNvPr id="25734" name="Check Box 134" hidden="1">
              <a:extLst>
                <a:ext uri="{63B3BB69-23CF-44E3-9099-C40C66FF867C}">
                  <a14:compatExt spid="_x0000_s25734"/>
                </a:ext>
                <a:ext uri="{FF2B5EF4-FFF2-40B4-BE49-F238E27FC236}">
                  <a16:creationId xmlns:a16="http://schemas.microsoft.com/office/drawing/2014/main" id="{6C01CA1D-AFF9-4CE7-B6A8-CC8F42917D4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75</xdr:row>
          <xdr:rowOff>87086</xdr:rowOff>
        </xdr:from>
        <xdr:to>
          <xdr:col>7</xdr:col>
          <xdr:colOff>326571</xdr:colOff>
          <xdr:row>75</xdr:row>
          <xdr:rowOff>266700</xdr:rowOff>
        </xdr:to>
        <xdr:sp macro="" textlink="">
          <xdr:nvSpPr>
            <xdr:cNvPr id="25735" name="Check Box 135" hidden="1">
              <a:extLst>
                <a:ext uri="{63B3BB69-23CF-44E3-9099-C40C66FF867C}">
                  <a14:compatExt spid="_x0000_s25735"/>
                </a:ext>
                <a:ext uri="{FF2B5EF4-FFF2-40B4-BE49-F238E27FC236}">
                  <a16:creationId xmlns:a16="http://schemas.microsoft.com/office/drawing/2014/main" id="{D7A64916-6D7B-4235-87C5-E5C69BFD14D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76</xdr:row>
          <xdr:rowOff>87086</xdr:rowOff>
        </xdr:from>
        <xdr:to>
          <xdr:col>7</xdr:col>
          <xdr:colOff>326571</xdr:colOff>
          <xdr:row>76</xdr:row>
          <xdr:rowOff>266700</xdr:rowOff>
        </xdr:to>
        <xdr:sp macro="" textlink="">
          <xdr:nvSpPr>
            <xdr:cNvPr id="25736" name="Check Box 136" hidden="1">
              <a:extLst>
                <a:ext uri="{63B3BB69-23CF-44E3-9099-C40C66FF867C}">
                  <a14:compatExt spid="_x0000_s25736"/>
                </a:ext>
                <a:ext uri="{FF2B5EF4-FFF2-40B4-BE49-F238E27FC236}">
                  <a16:creationId xmlns:a16="http://schemas.microsoft.com/office/drawing/2014/main" id="{760C54BB-7449-4792-BDC9-C1E3769B267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77</xdr:row>
          <xdr:rowOff>97971</xdr:rowOff>
        </xdr:from>
        <xdr:to>
          <xdr:col>7</xdr:col>
          <xdr:colOff>326571</xdr:colOff>
          <xdr:row>77</xdr:row>
          <xdr:rowOff>277586</xdr:rowOff>
        </xdr:to>
        <xdr:sp macro="" textlink="">
          <xdr:nvSpPr>
            <xdr:cNvPr id="25737" name="Check Box 137" hidden="1">
              <a:extLst>
                <a:ext uri="{63B3BB69-23CF-44E3-9099-C40C66FF867C}">
                  <a14:compatExt spid="_x0000_s25737"/>
                </a:ext>
                <a:ext uri="{FF2B5EF4-FFF2-40B4-BE49-F238E27FC236}">
                  <a16:creationId xmlns:a16="http://schemas.microsoft.com/office/drawing/2014/main" id="{2242A7A5-8404-4936-87D1-879490A96B5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87086</xdr:colOff>
          <xdr:row>78</xdr:row>
          <xdr:rowOff>97971</xdr:rowOff>
        </xdr:from>
        <xdr:to>
          <xdr:col>7</xdr:col>
          <xdr:colOff>321129</xdr:colOff>
          <xdr:row>78</xdr:row>
          <xdr:rowOff>277586</xdr:rowOff>
        </xdr:to>
        <xdr:sp macro="" textlink="">
          <xdr:nvSpPr>
            <xdr:cNvPr id="25738" name="Check Box 138" hidden="1">
              <a:extLst>
                <a:ext uri="{63B3BB69-23CF-44E3-9099-C40C66FF867C}">
                  <a14:compatExt spid="_x0000_s25738"/>
                </a:ext>
                <a:ext uri="{FF2B5EF4-FFF2-40B4-BE49-F238E27FC236}">
                  <a16:creationId xmlns:a16="http://schemas.microsoft.com/office/drawing/2014/main" id="{45E5ECD5-B53B-47F1-A7CD-D41A68BBC9B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103414</xdr:colOff>
          <xdr:row>78</xdr:row>
          <xdr:rowOff>87086</xdr:rowOff>
        </xdr:from>
        <xdr:to>
          <xdr:col>8</xdr:col>
          <xdr:colOff>332014</xdr:colOff>
          <xdr:row>78</xdr:row>
          <xdr:rowOff>266700</xdr:rowOff>
        </xdr:to>
        <xdr:sp macro="" textlink="">
          <xdr:nvSpPr>
            <xdr:cNvPr id="25739" name="Check Box 139" hidden="1">
              <a:extLst>
                <a:ext uri="{63B3BB69-23CF-44E3-9099-C40C66FF867C}">
                  <a14:compatExt spid="_x0000_s25739"/>
                </a:ext>
                <a:ext uri="{FF2B5EF4-FFF2-40B4-BE49-F238E27FC236}">
                  <a16:creationId xmlns:a16="http://schemas.microsoft.com/office/drawing/2014/main" id="{C0FC071F-ED16-40EE-A6AA-F0D997333CD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87086</xdr:colOff>
          <xdr:row>78</xdr:row>
          <xdr:rowOff>97971</xdr:rowOff>
        </xdr:from>
        <xdr:to>
          <xdr:col>9</xdr:col>
          <xdr:colOff>321129</xdr:colOff>
          <xdr:row>78</xdr:row>
          <xdr:rowOff>277586</xdr:rowOff>
        </xdr:to>
        <xdr:sp macro="" textlink="">
          <xdr:nvSpPr>
            <xdr:cNvPr id="25740" name="Check Box 140" hidden="1">
              <a:extLst>
                <a:ext uri="{63B3BB69-23CF-44E3-9099-C40C66FF867C}">
                  <a14:compatExt spid="_x0000_s25740"/>
                </a:ext>
                <a:ext uri="{FF2B5EF4-FFF2-40B4-BE49-F238E27FC236}">
                  <a16:creationId xmlns:a16="http://schemas.microsoft.com/office/drawing/2014/main" id="{3E01C3A6-5516-47C7-B044-3AC02151F9F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87086</xdr:colOff>
          <xdr:row>77</xdr:row>
          <xdr:rowOff>103414</xdr:rowOff>
        </xdr:from>
        <xdr:to>
          <xdr:col>8</xdr:col>
          <xdr:colOff>321129</xdr:colOff>
          <xdr:row>77</xdr:row>
          <xdr:rowOff>288471</xdr:rowOff>
        </xdr:to>
        <xdr:sp macro="" textlink="">
          <xdr:nvSpPr>
            <xdr:cNvPr id="25741" name="Check Box 141" hidden="1">
              <a:extLst>
                <a:ext uri="{63B3BB69-23CF-44E3-9099-C40C66FF867C}">
                  <a14:compatExt spid="_x0000_s25741"/>
                </a:ext>
                <a:ext uri="{FF2B5EF4-FFF2-40B4-BE49-F238E27FC236}">
                  <a16:creationId xmlns:a16="http://schemas.microsoft.com/office/drawing/2014/main" id="{9F7DE72B-798B-4D70-91E6-25623AB48CB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77</xdr:row>
          <xdr:rowOff>114300</xdr:rowOff>
        </xdr:from>
        <xdr:to>
          <xdr:col>9</xdr:col>
          <xdr:colOff>304800</xdr:colOff>
          <xdr:row>77</xdr:row>
          <xdr:rowOff>293914</xdr:rowOff>
        </xdr:to>
        <xdr:sp macro="" textlink="">
          <xdr:nvSpPr>
            <xdr:cNvPr id="25742" name="Check Box 142" hidden="1">
              <a:extLst>
                <a:ext uri="{63B3BB69-23CF-44E3-9099-C40C66FF867C}">
                  <a14:compatExt spid="_x0000_s25742"/>
                </a:ext>
                <a:ext uri="{FF2B5EF4-FFF2-40B4-BE49-F238E27FC236}">
                  <a16:creationId xmlns:a16="http://schemas.microsoft.com/office/drawing/2014/main" id="{6A109DEF-EBE5-43F1-A56A-9C0A42D24B0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97971</xdr:colOff>
          <xdr:row>75</xdr:row>
          <xdr:rowOff>103414</xdr:rowOff>
        </xdr:from>
        <xdr:to>
          <xdr:col>9</xdr:col>
          <xdr:colOff>326571</xdr:colOff>
          <xdr:row>75</xdr:row>
          <xdr:rowOff>288471</xdr:rowOff>
        </xdr:to>
        <xdr:sp macro="" textlink="">
          <xdr:nvSpPr>
            <xdr:cNvPr id="25743" name="Check Box 143" hidden="1">
              <a:extLst>
                <a:ext uri="{63B3BB69-23CF-44E3-9099-C40C66FF867C}">
                  <a14:compatExt spid="_x0000_s25743"/>
                </a:ext>
                <a:ext uri="{FF2B5EF4-FFF2-40B4-BE49-F238E27FC236}">
                  <a16:creationId xmlns:a16="http://schemas.microsoft.com/office/drawing/2014/main" id="{957C4EB9-7E57-4E95-9AE0-2AEC9CB909E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75</xdr:row>
          <xdr:rowOff>76200</xdr:rowOff>
        </xdr:from>
        <xdr:to>
          <xdr:col>8</xdr:col>
          <xdr:colOff>304800</xdr:colOff>
          <xdr:row>75</xdr:row>
          <xdr:rowOff>255814</xdr:rowOff>
        </xdr:to>
        <xdr:sp macro="" textlink="">
          <xdr:nvSpPr>
            <xdr:cNvPr id="25744" name="Check Box 144" hidden="1">
              <a:extLst>
                <a:ext uri="{63B3BB69-23CF-44E3-9099-C40C66FF867C}">
                  <a14:compatExt spid="_x0000_s25744"/>
                </a:ext>
                <a:ext uri="{FF2B5EF4-FFF2-40B4-BE49-F238E27FC236}">
                  <a16:creationId xmlns:a16="http://schemas.microsoft.com/office/drawing/2014/main" id="{B7A764AF-3680-40AC-B977-CD52360081F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87086</xdr:colOff>
          <xdr:row>76</xdr:row>
          <xdr:rowOff>87086</xdr:rowOff>
        </xdr:from>
        <xdr:to>
          <xdr:col>8</xdr:col>
          <xdr:colOff>321129</xdr:colOff>
          <xdr:row>76</xdr:row>
          <xdr:rowOff>266700</xdr:rowOff>
        </xdr:to>
        <xdr:sp macro="" textlink="">
          <xdr:nvSpPr>
            <xdr:cNvPr id="25745" name="Check Box 145" hidden="1">
              <a:extLst>
                <a:ext uri="{63B3BB69-23CF-44E3-9099-C40C66FF867C}">
                  <a14:compatExt spid="_x0000_s25745"/>
                </a:ext>
                <a:ext uri="{FF2B5EF4-FFF2-40B4-BE49-F238E27FC236}">
                  <a16:creationId xmlns:a16="http://schemas.microsoft.com/office/drawing/2014/main" id="{F40B4EEC-F998-44F3-81E7-1BC321A97D9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87086</xdr:colOff>
          <xdr:row>76</xdr:row>
          <xdr:rowOff>87086</xdr:rowOff>
        </xdr:from>
        <xdr:to>
          <xdr:col>9</xdr:col>
          <xdr:colOff>321129</xdr:colOff>
          <xdr:row>76</xdr:row>
          <xdr:rowOff>266700</xdr:rowOff>
        </xdr:to>
        <xdr:sp macro="" textlink="">
          <xdr:nvSpPr>
            <xdr:cNvPr id="25746" name="Check Box 146" hidden="1">
              <a:extLst>
                <a:ext uri="{63B3BB69-23CF-44E3-9099-C40C66FF867C}">
                  <a14:compatExt spid="_x0000_s25746"/>
                </a:ext>
                <a:ext uri="{FF2B5EF4-FFF2-40B4-BE49-F238E27FC236}">
                  <a16:creationId xmlns:a16="http://schemas.microsoft.com/office/drawing/2014/main" id="{343DC7DD-6A1E-49C5-8100-D0D0260CA34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6</xdr:row>
          <xdr:rowOff>59871</xdr:rowOff>
        </xdr:from>
        <xdr:to>
          <xdr:col>4</xdr:col>
          <xdr:colOff>266700</xdr:colOff>
          <xdr:row>6</xdr:row>
          <xdr:rowOff>239486</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858BC257-768A-4D10-A1ED-B74C11A122B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65314</xdr:colOff>
          <xdr:row>6</xdr:row>
          <xdr:rowOff>59871</xdr:rowOff>
        </xdr:from>
        <xdr:to>
          <xdr:col>5</xdr:col>
          <xdr:colOff>293914</xdr:colOff>
          <xdr:row>6</xdr:row>
          <xdr:rowOff>239486</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6B33EEA-82A0-47C4-BA7C-EFE422815DD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27214</xdr:colOff>
          <xdr:row>6</xdr:row>
          <xdr:rowOff>59871</xdr:rowOff>
        </xdr:from>
        <xdr:to>
          <xdr:col>6</xdr:col>
          <xdr:colOff>255814</xdr:colOff>
          <xdr:row>6</xdr:row>
          <xdr:rowOff>239486</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B6D4EE57-46FA-4A65-AFEC-E388CEC87FD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6</xdr:row>
          <xdr:rowOff>59871</xdr:rowOff>
        </xdr:from>
        <xdr:to>
          <xdr:col>7</xdr:col>
          <xdr:colOff>326571</xdr:colOff>
          <xdr:row>6</xdr:row>
          <xdr:rowOff>239486</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4FACD689-C850-4104-A734-0F645315B44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xdr:row>
          <xdr:rowOff>59871</xdr:rowOff>
        </xdr:from>
        <xdr:to>
          <xdr:col>10</xdr:col>
          <xdr:colOff>419100</xdr:colOff>
          <xdr:row>6</xdr:row>
          <xdr:rowOff>239486</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B24109E3-94C4-4B49-A6BA-1766765240F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212271</xdr:colOff>
          <xdr:row>6</xdr:row>
          <xdr:rowOff>59871</xdr:rowOff>
        </xdr:from>
        <xdr:to>
          <xdr:col>11</xdr:col>
          <xdr:colOff>440871</xdr:colOff>
          <xdr:row>6</xdr:row>
          <xdr:rowOff>239486</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2CF5DEE4-7660-4EFA-B37B-6C7904FBEFF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xdr:row>
          <xdr:rowOff>59871</xdr:rowOff>
        </xdr:from>
        <xdr:to>
          <xdr:col>4</xdr:col>
          <xdr:colOff>266700</xdr:colOff>
          <xdr:row>7</xdr:row>
          <xdr:rowOff>239486</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223A32C6-F3ED-4846-82C6-914B2207003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65314</xdr:colOff>
          <xdr:row>7</xdr:row>
          <xdr:rowOff>59871</xdr:rowOff>
        </xdr:from>
        <xdr:to>
          <xdr:col>5</xdr:col>
          <xdr:colOff>293914</xdr:colOff>
          <xdr:row>7</xdr:row>
          <xdr:rowOff>239486</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72423E95-6E69-4F3A-9178-850D1172A38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27214</xdr:colOff>
          <xdr:row>7</xdr:row>
          <xdr:rowOff>59871</xdr:rowOff>
        </xdr:from>
        <xdr:to>
          <xdr:col>6</xdr:col>
          <xdr:colOff>255814</xdr:colOff>
          <xdr:row>7</xdr:row>
          <xdr:rowOff>239486</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3E76D2D1-D465-486A-976E-1F7330B1CC4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7</xdr:row>
          <xdr:rowOff>59871</xdr:rowOff>
        </xdr:from>
        <xdr:to>
          <xdr:col>7</xdr:col>
          <xdr:colOff>326571</xdr:colOff>
          <xdr:row>7</xdr:row>
          <xdr:rowOff>239486</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AA9B35B3-B598-485C-85CC-515E489EC03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7</xdr:row>
          <xdr:rowOff>59871</xdr:rowOff>
        </xdr:from>
        <xdr:to>
          <xdr:col>10</xdr:col>
          <xdr:colOff>419100</xdr:colOff>
          <xdr:row>7</xdr:row>
          <xdr:rowOff>239486</xdr:rowOff>
        </xdr:to>
        <xdr:sp macro="" textlink="">
          <xdr:nvSpPr>
            <xdr:cNvPr id="26635" name="Check Box 11" hidden="1">
              <a:extLst>
                <a:ext uri="{63B3BB69-23CF-44E3-9099-C40C66FF867C}">
                  <a14:compatExt spid="_x0000_s26635"/>
                </a:ext>
                <a:ext uri="{FF2B5EF4-FFF2-40B4-BE49-F238E27FC236}">
                  <a16:creationId xmlns:a16="http://schemas.microsoft.com/office/drawing/2014/main" id="{E82638E8-C2AE-4C11-9A57-15419579B8C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212271</xdr:colOff>
          <xdr:row>7</xdr:row>
          <xdr:rowOff>59871</xdr:rowOff>
        </xdr:from>
        <xdr:to>
          <xdr:col>11</xdr:col>
          <xdr:colOff>440871</xdr:colOff>
          <xdr:row>7</xdr:row>
          <xdr:rowOff>239486</xdr:rowOff>
        </xdr:to>
        <xdr:sp macro="" textlink="">
          <xdr:nvSpPr>
            <xdr:cNvPr id="26636" name="Check Box 12" hidden="1">
              <a:extLst>
                <a:ext uri="{63B3BB69-23CF-44E3-9099-C40C66FF867C}">
                  <a14:compatExt spid="_x0000_s26636"/>
                </a:ext>
                <a:ext uri="{FF2B5EF4-FFF2-40B4-BE49-F238E27FC236}">
                  <a16:creationId xmlns:a16="http://schemas.microsoft.com/office/drawing/2014/main" id="{3FB57201-0D85-4E0C-B045-0636EC9ED85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59871</xdr:rowOff>
        </xdr:from>
        <xdr:to>
          <xdr:col>4</xdr:col>
          <xdr:colOff>266700</xdr:colOff>
          <xdr:row>8</xdr:row>
          <xdr:rowOff>239486</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4157E9A0-B779-4E17-97F3-320632AC8A5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65314</xdr:colOff>
          <xdr:row>8</xdr:row>
          <xdr:rowOff>59871</xdr:rowOff>
        </xdr:from>
        <xdr:to>
          <xdr:col>5</xdr:col>
          <xdr:colOff>293914</xdr:colOff>
          <xdr:row>8</xdr:row>
          <xdr:rowOff>239486</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36CC20B0-87D7-4E8A-BEF5-AFD6032F989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27214</xdr:colOff>
          <xdr:row>8</xdr:row>
          <xdr:rowOff>59871</xdr:rowOff>
        </xdr:from>
        <xdr:to>
          <xdr:col>6</xdr:col>
          <xdr:colOff>255814</xdr:colOff>
          <xdr:row>8</xdr:row>
          <xdr:rowOff>239486</xdr:rowOff>
        </xdr:to>
        <xdr:sp macro="" textlink="">
          <xdr:nvSpPr>
            <xdr:cNvPr id="26639" name="Check Box 15" hidden="1">
              <a:extLst>
                <a:ext uri="{63B3BB69-23CF-44E3-9099-C40C66FF867C}">
                  <a14:compatExt spid="_x0000_s26639"/>
                </a:ext>
                <a:ext uri="{FF2B5EF4-FFF2-40B4-BE49-F238E27FC236}">
                  <a16:creationId xmlns:a16="http://schemas.microsoft.com/office/drawing/2014/main" id="{78BCA8F4-86C9-434D-AC5B-0A7FCB3EB0A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8</xdr:row>
          <xdr:rowOff>59871</xdr:rowOff>
        </xdr:from>
        <xdr:to>
          <xdr:col>7</xdr:col>
          <xdr:colOff>326571</xdr:colOff>
          <xdr:row>8</xdr:row>
          <xdr:rowOff>239486</xdr:rowOff>
        </xdr:to>
        <xdr:sp macro="" textlink="">
          <xdr:nvSpPr>
            <xdr:cNvPr id="26640" name="Check Box 16" hidden="1">
              <a:extLst>
                <a:ext uri="{63B3BB69-23CF-44E3-9099-C40C66FF867C}">
                  <a14:compatExt spid="_x0000_s26640"/>
                </a:ext>
                <a:ext uri="{FF2B5EF4-FFF2-40B4-BE49-F238E27FC236}">
                  <a16:creationId xmlns:a16="http://schemas.microsoft.com/office/drawing/2014/main" id="{9C6339B8-99B6-4A75-AEED-B1D12AFCE04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8</xdr:row>
          <xdr:rowOff>59871</xdr:rowOff>
        </xdr:from>
        <xdr:to>
          <xdr:col>10</xdr:col>
          <xdr:colOff>419100</xdr:colOff>
          <xdr:row>8</xdr:row>
          <xdr:rowOff>239486</xdr:rowOff>
        </xdr:to>
        <xdr:sp macro="" textlink="">
          <xdr:nvSpPr>
            <xdr:cNvPr id="26641" name="Check Box 17" hidden="1">
              <a:extLst>
                <a:ext uri="{63B3BB69-23CF-44E3-9099-C40C66FF867C}">
                  <a14:compatExt spid="_x0000_s26641"/>
                </a:ext>
                <a:ext uri="{FF2B5EF4-FFF2-40B4-BE49-F238E27FC236}">
                  <a16:creationId xmlns:a16="http://schemas.microsoft.com/office/drawing/2014/main" id="{E66B8823-155D-4E1D-8E50-05AB3A35738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212271</xdr:colOff>
          <xdr:row>8</xdr:row>
          <xdr:rowOff>59871</xdr:rowOff>
        </xdr:from>
        <xdr:to>
          <xdr:col>11</xdr:col>
          <xdr:colOff>440871</xdr:colOff>
          <xdr:row>8</xdr:row>
          <xdr:rowOff>239486</xdr:rowOff>
        </xdr:to>
        <xdr:sp macro="" textlink="">
          <xdr:nvSpPr>
            <xdr:cNvPr id="26642" name="Check Box 18" hidden="1">
              <a:extLst>
                <a:ext uri="{63B3BB69-23CF-44E3-9099-C40C66FF867C}">
                  <a14:compatExt spid="_x0000_s26642"/>
                </a:ext>
                <a:ext uri="{FF2B5EF4-FFF2-40B4-BE49-F238E27FC236}">
                  <a16:creationId xmlns:a16="http://schemas.microsoft.com/office/drawing/2014/main" id="{051787F7-D511-48C3-8BDA-D3E576B08BE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9</xdr:row>
          <xdr:rowOff>59871</xdr:rowOff>
        </xdr:from>
        <xdr:to>
          <xdr:col>10</xdr:col>
          <xdr:colOff>419100</xdr:colOff>
          <xdr:row>9</xdr:row>
          <xdr:rowOff>239486</xdr:rowOff>
        </xdr:to>
        <xdr:sp macro="" textlink="">
          <xdr:nvSpPr>
            <xdr:cNvPr id="26643" name="Check Box 19" hidden="1">
              <a:extLst>
                <a:ext uri="{63B3BB69-23CF-44E3-9099-C40C66FF867C}">
                  <a14:compatExt spid="_x0000_s26643"/>
                </a:ext>
                <a:ext uri="{FF2B5EF4-FFF2-40B4-BE49-F238E27FC236}">
                  <a16:creationId xmlns:a16="http://schemas.microsoft.com/office/drawing/2014/main" id="{715C06F4-A8CE-4AA8-934F-9A835379446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212271</xdr:colOff>
          <xdr:row>9</xdr:row>
          <xdr:rowOff>59871</xdr:rowOff>
        </xdr:from>
        <xdr:to>
          <xdr:col>11</xdr:col>
          <xdr:colOff>440871</xdr:colOff>
          <xdr:row>9</xdr:row>
          <xdr:rowOff>239486</xdr:rowOff>
        </xdr:to>
        <xdr:sp macro="" textlink="">
          <xdr:nvSpPr>
            <xdr:cNvPr id="26644" name="Check Box 20" hidden="1">
              <a:extLst>
                <a:ext uri="{63B3BB69-23CF-44E3-9099-C40C66FF867C}">
                  <a14:compatExt spid="_x0000_s26644"/>
                </a:ext>
                <a:ext uri="{FF2B5EF4-FFF2-40B4-BE49-F238E27FC236}">
                  <a16:creationId xmlns:a16="http://schemas.microsoft.com/office/drawing/2014/main" id="{3EC99FDC-F881-4E30-841C-8E951D6841D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59871</xdr:rowOff>
        </xdr:from>
        <xdr:to>
          <xdr:col>4</xdr:col>
          <xdr:colOff>266700</xdr:colOff>
          <xdr:row>9</xdr:row>
          <xdr:rowOff>239486</xdr:rowOff>
        </xdr:to>
        <xdr:sp macro="" textlink="">
          <xdr:nvSpPr>
            <xdr:cNvPr id="26645" name="Check Box 21" hidden="1">
              <a:extLst>
                <a:ext uri="{63B3BB69-23CF-44E3-9099-C40C66FF867C}">
                  <a14:compatExt spid="_x0000_s26645"/>
                </a:ext>
                <a:ext uri="{FF2B5EF4-FFF2-40B4-BE49-F238E27FC236}">
                  <a16:creationId xmlns:a16="http://schemas.microsoft.com/office/drawing/2014/main" id="{62330126-51CA-40A7-8B40-C46FAF80DAA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65314</xdr:colOff>
          <xdr:row>9</xdr:row>
          <xdr:rowOff>59871</xdr:rowOff>
        </xdr:from>
        <xdr:to>
          <xdr:col>5</xdr:col>
          <xdr:colOff>293914</xdr:colOff>
          <xdr:row>9</xdr:row>
          <xdr:rowOff>239486</xdr:rowOff>
        </xdr:to>
        <xdr:sp macro="" textlink="">
          <xdr:nvSpPr>
            <xdr:cNvPr id="26646" name="Check Box 22" hidden="1">
              <a:extLst>
                <a:ext uri="{63B3BB69-23CF-44E3-9099-C40C66FF867C}">
                  <a14:compatExt spid="_x0000_s26646"/>
                </a:ext>
                <a:ext uri="{FF2B5EF4-FFF2-40B4-BE49-F238E27FC236}">
                  <a16:creationId xmlns:a16="http://schemas.microsoft.com/office/drawing/2014/main" id="{55BAA763-8960-4C68-89E2-22D5E7EBBFD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27214</xdr:colOff>
          <xdr:row>9</xdr:row>
          <xdr:rowOff>59871</xdr:rowOff>
        </xdr:from>
        <xdr:to>
          <xdr:col>6</xdr:col>
          <xdr:colOff>255814</xdr:colOff>
          <xdr:row>9</xdr:row>
          <xdr:rowOff>239486</xdr:rowOff>
        </xdr:to>
        <xdr:sp macro="" textlink="">
          <xdr:nvSpPr>
            <xdr:cNvPr id="26647" name="Check Box 23" hidden="1">
              <a:extLst>
                <a:ext uri="{63B3BB69-23CF-44E3-9099-C40C66FF867C}">
                  <a14:compatExt spid="_x0000_s26647"/>
                </a:ext>
                <a:ext uri="{FF2B5EF4-FFF2-40B4-BE49-F238E27FC236}">
                  <a16:creationId xmlns:a16="http://schemas.microsoft.com/office/drawing/2014/main" id="{3AD8014A-DCF2-46CC-A0C2-A2A88F84A25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9</xdr:row>
          <xdr:rowOff>59871</xdr:rowOff>
        </xdr:from>
        <xdr:to>
          <xdr:col>7</xdr:col>
          <xdr:colOff>326571</xdr:colOff>
          <xdr:row>9</xdr:row>
          <xdr:rowOff>239486</xdr:rowOff>
        </xdr:to>
        <xdr:sp macro="" textlink="">
          <xdr:nvSpPr>
            <xdr:cNvPr id="26648" name="Check Box 24" hidden="1">
              <a:extLst>
                <a:ext uri="{63B3BB69-23CF-44E3-9099-C40C66FF867C}">
                  <a14:compatExt spid="_x0000_s26648"/>
                </a:ext>
                <a:ext uri="{FF2B5EF4-FFF2-40B4-BE49-F238E27FC236}">
                  <a16:creationId xmlns:a16="http://schemas.microsoft.com/office/drawing/2014/main" id="{2A1645BD-4C6B-484E-9336-11F2BB62EB1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59871</xdr:rowOff>
        </xdr:from>
        <xdr:to>
          <xdr:col>4</xdr:col>
          <xdr:colOff>266700</xdr:colOff>
          <xdr:row>10</xdr:row>
          <xdr:rowOff>239486</xdr:rowOff>
        </xdr:to>
        <xdr:sp macro="" textlink="">
          <xdr:nvSpPr>
            <xdr:cNvPr id="26649" name="Check Box 25" hidden="1">
              <a:extLst>
                <a:ext uri="{63B3BB69-23CF-44E3-9099-C40C66FF867C}">
                  <a14:compatExt spid="_x0000_s26649"/>
                </a:ext>
                <a:ext uri="{FF2B5EF4-FFF2-40B4-BE49-F238E27FC236}">
                  <a16:creationId xmlns:a16="http://schemas.microsoft.com/office/drawing/2014/main" id="{E74581E4-83A8-42CA-B323-BDF71E2B1AD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65314</xdr:colOff>
          <xdr:row>10</xdr:row>
          <xdr:rowOff>59871</xdr:rowOff>
        </xdr:from>
        <xdr:to>
          <xdr:col>5</xdr:col>
          <xdr:colOff>293914</xdr:colOff>
          <xdr:row>10</xdr:row>
          <xdr:rowOff>239486</xdr:rowOff>
        </xdr:to>
        <xdr:sp macro="" textlink="">
          <xdr:nvSpPr>
            <xdr:cNvPr id="26650" name="Check Box 26" hidden="1">
              <a:extLst>
                <a:ext uri="{63B3BB69-23CF-44E3-9099-C40C66FF867C}">
                  <a14:compatExt spid="_x0000_s26650"/>
                </a:ext>
                <a:ext uri="{FF2B5EF4-FFF2-40B4-BE49-F238E27FC236}">
                  <a16:creationId xmlns:a16="http://schemas.microsoft.com/office/drawing/2014/main" id="{AAF35115-7C17-4A76-B817-96FB5B5038F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27214</xdr:colOff>
          <xdr:row>10</xdr:row>
          <xdr:rowOff>59871</xdr:rowOff>
        </xdr:from>
        <xdr:to>
          <xdr:col>6</xdr:col>
          <xdr:colOff>255814</xdr:colOff>
          <xdr:row>10</xdr:row>
          <xdr:rowOff>239486</xdr:rowOff>
        </xdr:to>
        <xdr:sp macro="" textlink="">
          <xdr:nvSpPr>
            <xdr:cNvPr id="26651" name="Check Box 27" hidden="1">
              <a:extLst>
                <a:ext uri="{63B3BB69-23CF-44E3-9099-C40C66FF867C}">
                  <a14:compatExt spid="_x0000_s26651"/>
                </a:ext>
                <a:ext uri="{FF2B5EF4-FFF2-40B4-BE49-F238E27FC236}">
                  <a16:creationId xmlns:a16="http://schemas.microsoft.com/office/drawing/2014/main" id="{84FD215E-2461-4F10-89BD-8B888B899DD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10</xdr:row>
          <xdr:rowOff>59871</xdr:rowOff>
        </xdr:from>
        <xdr:to>
          <xdr:col>7</xdr:col>
          <xdr:colOff>326571</xdr:colOff>
          <xdr:row>10</xdr:row>
          <xdr:rowOff>239486</xdr:rowOff>
        </xdr:to>
        <xdr:sp macro="" textlink="">
          <xdr:nvSpPr>
            <xdr:cNvPr id="26652" name="Check Box 28" hidden="1">
              <a:extLst>
                <a:ext uri="{63B3BB69-23CF-44E3-9099-C40C66FF867C}">
                  <a14:compatExt spid="_x0000_s26652"/>
                </a:ext>
                <a:ext uri="{FF2B5EF4-FFF2-40B4-BE49-F238E27FC236}">
                  <a16:creationId xmlns:a16="http://schemas.microsoft.com/office/drawing/2014/main" id="{5B567354-AA92-4BD2-AD64-4E6FA2DB2DD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10</xdr:row>
          <xdr:rowOff>59871</xdr:rowOff>
        </xdr:from>
        <xdr:to>
          <xdr:col>10</xdr:col>
          <xdr:colOff>419100</xdr:colOff>
          <xdr:row>10</xdr:row>
          <xdr:rowOff>239486</xdr:rowOff>
        </xdr:to>
        <xdr:sp macro="" textlink="">
          <xdr:nvSpPr>
            <xdr:cNvPr id="26653" name="Check Box 29" hidden="1">
              <a:extLst>
                <a:ext uri="{63B3BB69-23CF-44E3-9099-C40C66FF867C}">
                  <a14:compatExt spid="_x0000_s26653"/>
                </a:ext>
                <a:ext uri="{FF2B5EF4-FFF2-40B4-BE49-F238E27FC236}">
                  <a16:creationId xmlns:a16="http://schemas.microsoft.com/office/drawing/2014/main" id="{2ACAF574-9464-4DCF-850B-F9A36AD2BD7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212271</xdr:colOff>
          <xdr:row>10</xdr:row>
          <xdr:rowOff>59871</xdr:rowOff>
        </xdr:from>
        <xdr:to>
          <xdr:col>11</xdr:col>
          <xdr:colOff>440871</xdr:colOff>
          <xdr:row>10</xdr:row>
          <xdr:rowOff>239486</xdr:rowOff>
        </xdr:to>
        <xdr:sp macro="" textlink="">
          <xdr:nvSpPr>
            <xdr:cNvPr id="26654" name="Check Box 30" hidden="1">
              <a:extLst>
                <a:ext uri="{63B3BB69-23CF-44E3-9099-C40C66FF867C}">
                  <a14:compatExt spid="_x0000_s26654"/>
                </a:ext>
                <a:ext uri="{FF2B5EF4-FFF2-40B4-BE49-F238E27FC236}">
                  <a16:creationId xmlns:a16="http://schemas.microsoft.com/office/drawing/2014/main" id="{9C4CF6A4-C5EB-4C1E-B357-07C9B03941F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11</xdr:row>
          <xdr:rowOff>59871</xdr:rowOff>
        </xdr:from>
        <xdr:to>
          <xdr:col>4</xdr:col>
          <xdr:colOff>266700</xdr:colOff>
          <xdr:row>11</xdr:row>
          <xdr:rowOff>239486</xdr:rowOff>
        </xdr:to>
        <xdr:sp macro="" textlink="">
          <xdr:nvSpPr>
            <xdr:cNvPr id="26655" name="Check Box 31" hidden="1">
              <a:extLst>
                <a:ext uri="{63B3BB69-23CF-44E3-9099-C40C66FF867C}">
                  <a14:compatExt spid="_x0000_s26655"/>
                </a:ext>
                <a:ext uri="{FF2B5EF4-FFF2-40B4-BE49-F238E27FC236}">
                  <a16:creationId xmlns:a16="http://schemas.microsoft.com/office/drawing/2014/main" id="{9108AE6A-58FB-40C3-9CB6-E902DB6F4B1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65314</xdr:colOff>
          <xdr:row>11</xdr:row>
          <xdr:rowOff>59871</xdr:rowOff>
        </xdr:from>
        <xdr:to>
          <xdr:col>5</xdr:col>
          <xdr:colOff>293914</xdr:colOff>
          <xdr:row>11</xdr:row>
          <xdr:rowOff>239486</xdr:rowOff>
        </xdr:to>
        <xdr:sp macro="" textlink="">
          <xdr:nvSpPr>
            <xdr:cNvPr id="26656" name="Check Box 32" hidden="1">
              <a:extLst>
                <a:ext uri="{63B3BB69-23CF-44E3-9099-C40C66FF867C}">
                  <a14:compatExt spid="_x0000_s26656"/>
                </a:ext>
                <a:ext uri="{FF2B5EF4-FFF2-40B4-BE49-F238E27FC236}">
                  <a16:creationId xmlns:a16="http://schemas.microsoft.com/office/drawing/2014/main" id="{A0F5D3FA-EF4D-40D6-AD2B-E2C54185DD0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27214</xdr:colOff>
          <xdr:row>11</xdr:row>
          <xdr:rowOff>59871</xdr:rowOff>
        </xdr:from>
        <xdr:to>
          <xdr:col>6</xdr:col>
          <xdr:colOff>255814</xdr:colOff>
          <xdr:row>11</xdr:row>
          <xdr:rowOff>239486</xdr:rowOff>
        </xdr:to>
        <xdr:sp macro="" textlink="">
          <xdr:nvSpPr>
            <xdr:cNvPr id="26657" name="Check Box 33" hidden="1">
              <a:extLst>
                <a:ext uri="{63B3BB69-23CF-44E3-9099-C40C66FF867C}">
                  <a14:compatExt spid="_x0000_s26657"/>
                </a:ext>
                <a:ext uri="{FF2B5EF4-FFF2-40B4-BE49-F238E27FC236}">
                  <a16:creationId xmlns:a16="http://schemas.microsoft.com/office/drawing/2014/main" id="{E1D3F854-E488-40CA-A647-6B5A890C43F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11</xdr:row>
          <xdr:rowOff>59871</xdr:rowOff>
        </xdr:from>
        <xdr:to>
          <xdr:col>7</xdr:col>
          <xdr:colOff>326571</xdr:colOff>
          <xdr:row>11</xdr:row>
          <xdr:rowOff>239486</xdr:rowOff>
        </xdr:to>
        <xdr:sp macro="" textlink="">
          <xdr:nvSpPr>
            <xdr:cNvPr id="26658" name="Check Box 34" hidden="1">
              <a:extLst>
                <a:ext uri="{63B3BB69-23CF-44E3-9099-C40C66FF867C}">
                  <a14:compatExt spid="_x0000_s26658"/>
                </a:ext>
                <a:ext uri="{FF2B5EF4-FFF2-40B4-BE49-F238E27FC236}">
                  <a16:creationId xmlns:a16="http://schemas.microsoft.com/office/drawing/2014/main" id="{90307036-03F5-41D6-8125-E726C84AEB7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11</xdr:row>
          <xdr:rowOff>59871</xdr:rowOff>
        </xdr:from>
        <xdr:to>
          <xdr:col>10</xdr:col>
          <xdr:colOff>419100</xdr:colOff>
          <xdr:row>11</xdr:row>
          <xdr:rowOff>239486</xdr:rowOff>
        </xdr:to>
        <xdr:sp macro="" textlink="">
          <xdr:nvSpPr>
            <xdr:cNvPr id="26659" name="Check Box 35" hidden="1">
              <a:extLst>
                <a:ext uri="{63B3BB69-23CF-44E3-9099-C40C66FF867C}">
                  <a14:compatExt spid="_x0000_s26659"/>
                </a:ext>
                <a:ext uri="{FF2B5EF4-FFF2-40B4-BE49-F238E27FC236}">
                  <a16:creationId xmlns:a16="http://schemas.microsoft.com/office/drawing/2014/main" id="{856162ED-DD8B-47B0-93F0-08963723126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212271</xdr:colOff>
          <xdr:row>11</xdr:row>
          <xdr:rowOff>59871</xdr:rowOff>
        </xdr:from>
        <xdr:to>
          <xdr:col>11</xdr:col>
          <xdr:colOff>440871</xdr:colOff>
          <xdr:row>11</xdr:row>
          <xdr:rowOff>239486</xdr:rowOff>
        </xdr:to>
        <xdr:sp macro="" textlink="">
          <xdr:nvSpPr>
            <xdr:cNvPr id="26660" name="Check Box 36" hidden="1">
              <a:extLst>
                <a:ext uri="{63B3BB69-23CF-44E3-9099-C40C66FF867C}">
                  <a14:compatExt spid="_x0000_s26660"/>
                </a:ext>
                <a:ext uri="{FF2B5EF4-FFF2-40B4-BE49-F238E27FC236}">
                  <a16:creationId xmlns:a16="http://schemas.microsoft.com/office/drawing/2014/main" id="{9701A993-6132-4D20-ABD0-E69641891E9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12</xdr:row>
          <xdr:rowOff>59871</xdr:rowOff>
        </xdr:from>
        <xdr:to>
          <xdr:col>4</xdr:col>
          <xdr:colOff>266700</xdr:colOff>
          <xdr:row>12</xdr:row>
          <xdr:rowOff>239486</xdr:rowOff>
        </xdr:to>
        <xdr:sp macro="" textlink="">
          <xdr:nvSpPr>
            <xdr:cNvPr id="26661" name="Check Box 37" hidden="1">
              <a:extLst>
                <a:ext uri="{63B3BB69-23CF-44E3-9099-C40C66FF867C}">
                  <a14:compatExt spid="_x0000_s26661"/>
                </a:ext>
                <a:ext uri="{FF2B5EF4-FFF2-40B4-BE49-F238E27FC236}">
                  <a16:creationId xmlns:a16="http://schemas.microsoft.com/office/drawing/2014/main" id="{55D6C946-824A-4F1A-A1B4-1DC35E1D319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65314</xdr:colOff>
          <xdr:row>12</xdr:row>
          <xdr:rowOff>59871</xdr:rowOff>
        </xdr:from>
        <xdr:to>
          <xdr:col>5</xdr:col>
          <xdr:colOff>293914</xdr:colOff>
          <xdr:row>12</xdr:row>
          <xdr:rowOff>239486</xdr:rowOff>
        </xdr:to>
        <xdr:sp macro="" textlink="">
          <xdr:nvSpPr>
            <xdr:cNvPr id="26662" name="Check Box 38" hidden="1">
              <a:extLst>
                <a:ext uri="{63B3BB69-23CF-44E3-9099-C40C66FF867C}">
                  <a14:compatExt spid="_x0000_s26662"/>
                </a:ext>
                <a:ext uri="{FF2B5EF4-FFF2-40B4-BE49-F238E27FC236}">
                  <a16:creationId xmlns:a16="http://schemas.microsoft.com/office/drawing/2014/main" id="{D0D4862E-10E3-45B8-9A07-FA28B88CAF5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27214</xdr:colOff>
          <xdr:row>12</xdr:row>
          <xdr:rowOff>59871</xdr:rowOff>
        </xdr:from>
        <xdr:to>
          <xdr:col>6</xdr:col>
          <xdr:colOff>255814</xdr:colOff>
          <xdr:row>12</xdr:row>
          <xdr:rowOff>239486</xdr:rowOff>
        </xdr:to>
        <xdr:sp macro="" textlink="">
          <xdr:nvSpPr>
            <xdr:cNvPr id="26663" name="Check Box 39" hidden="1">
              <a:extLst>
                <a:ext uri="{63B3BB69-23CF-44E3-9099-C40C66FF867C}">
                  <a14:compatExt spid="_x0000_s26663"/>
                </a:ext>
                <a:ext uri="{FF2B5EF4-FFF2-40B4-BE49-F238E27FC236}">
                  <a16:creationId xmlns:a16="http://schemas.microsoft.com/office/drawing/2014/main" id="{A08ABC6E-369F-4461-BD2B-B64879CEA5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12</xdr:row>
          <xdr:rowOff>59871</xdr:rowOff>
        </xdr:from>
        <xdr:to>
          <xdr:col>7</xdr:col>
          <xdr:colOff>326571</xdr:colOff>
          <xdr:row>12</xdr:row>
          <xdr:rowOff>239486</xdr:rowOff>
        </xdr:to>
        <xdr:sp macro="" textlink="">
          <xdr:nvSpPr>
            <xdr:cNvPr id="26664" name="Check Box 40" hidden="1">
              <a:extLst>
                <a:ext uri="{63B3BB69-23CF-44E3-9099-C40C66FF867C}">
                  <a14:compatExt spid="_x0000_s26664"/>
                </a:ext>
                <a:ext uri="{FF2B5EF4-FFF2-40B4-BE49-F238E27FC236}">
                  <a16:creationId xmlns:a16="http://schemas.microsoft.com/office/drawing/2014/main" id="{6AF01441-CFB9-4A36-A2A5-02533AFA94E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12</xdr:row>
          <xdr:rowOff>59871</xdr:rowOff>
        </xdr:from>
        <xdr:to>
          <xdr:col>10</xdr:col>
          <xdr:colOff>419100</xdr:colOff>
          <xdr:row>12</xdr:row>
          <xdr:rowOff>239486</xdr:rowOff>
        </xdr:to>
        <xdr:sp macro="" textlink="">
          <xdr:nvSpPr>
            <xdr:cNvPr id="26665" name="Check Box 41" hidden="1">
              <a:extLst>
                <a:ext uri="{63B3BB69-23CF-44E3-9099-C40C66FF867C}">
                  <a14:compatExt spid="_x0000_s26665"/>
                </a:ext>
                <a:ext uri="{FF2B5EF4-FFF2-40B4-BE49-F238E27FC236}">
                  <a16:creationId xmlns:a16="http://schemas.microsoft.com/office/drawing/2014/main" id="{970F42B5-4147-45D5-8664-1F106A7D293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212271</xdr:colOff>
          <xdr:row>12</xdr:row>
          <xdr:rowOff>59871</xdr:rowOff>
        </xdr:from>
        <xdr:to>
          <xdr:col>11</xdr:col>
          <xdr:colOff>440871</xdr:colOff>
          <xdr:row>12</xdr:row>
          <xdr:rowOff>239486</xdr:rowOff>
        </xdr:to>
        <xdr:sp macro="" textlink="">
          <xdr:nvSpPr>
            <xdr:cNvPr id="26666" name="Check Box 42" hidden="1">
              <a:extLst>
                <a:ext uri="{63B3BB69-23CF-44E3-9099-C40C66FF867C}">
                  <a14:compatExt spid="_x0000_s26666"/>
                </a:ext>
                <a:ext uri="{FF2B5EF4-FFF2-40B4-BE49-F238E27FC236}">
                  <a16:creationId xmlns:a16="http://schemas.microsoft.com/office/drawing/2014/main" id="{F8117293-3148-49B6-AAD7-D86EC01022A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13</xdr:row>
          <xdr:rowOff>59871</xdr:rowOff>
        </xdr:from>
        <xdr:to>
          <xdr:col>4</xdr:col>
          <xdr:colOff>266700</xdr:colOff>
          <xdr:row>13</xdr:row>
          <xdr:rowOff>239486</xdr:rowOff>
        </xdr:to>
        <xdr:sp macro="" textlink="">
          <xdr:nvSpPr>
            <xdr:cNvPr id="26667" name="Check Box 43" hidden="1">
              <a:extLst>
                <a:ext uri="{63B3BB69-23CF-44E3-9099-C40C66FF867C}">
                  <a14:compatExt spid="_x0000_s26667"/>
                </a:ext>
                <a:ext uri="{FF2B5EF4-FFF2-40B4-BE49-F238E27FC236}">
                  <a16:creationId xmlns:a16="http://schemas.microsoft.com/office/drawing/2014/main" id="{571C01E1-469A-47A0-814A-9D27A887E02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65314</xdr:colOff>
          <xdr:row>13</xdr:row>
          <xdr:rowOff>59871</xdr:rowOff>
        </xdr:from>
        <xdr:to>
          <xdr:col>5</xdr:col>
          <xdr:colOff>293914</xdr:colOff>
          <xdr:row>13</xdr:row>
          <xdr:rowOff>239486</xdr:rowOff>
        </xdr:to>
        <xdr:sp macro="" textlink="">
          <xdr:nvSpPr>
            <xdr:cNvPr id="26668" name="Check Box 44" hidden="1">
              <a:extLst>
                <a:ext uri="{63B3BB69-23CF-44E3-9099-C40C66FF867C}">
                  <a14:compatExt spid="_x0000_s26668"/>
                </a:ext>
                <a:ext uri="{FF2B5EF4-FFF2-40B4-BE49-F238E27FC236}">
                  <a16:creationId xmlns:a16="http://schemas.microsoft.com/office/drawing/2014/main" id="{0844273A-3B2D-445C-81E8-8117A2190DB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27214</xdr:colOff>
          <xdr:row>13</xdr:row>
          <xdr:rowOff>59871</xdr:rowOff>
        </xdr:from>
        <xdr:to>
          <xdr:col>6</xdr:col>
          <xdr:colOff>255814</xdr:colOff>
          <xdr:row>13</xdr:row>
          <xdr:rowOff>239486</xdr:rowOff>
        </xdr:to>
        <xdr:sp macro="" textlink="">
          <xdr:nvSpPr>
            <xdr:cNvPr id="26669" name="Check Box 45" hidden="1">
              <a:extLst>
                <a:ext uri="{63B3BB69-23CF-44E3-9099-C40C66FF867C}">
                  <a14:compatExt spid="_x0000_s26669"/>
                </a:ext>
                <a:ext uri="{FF2B5EF4-FFF2-40B4-BE49-F238E27FC236}">
                  <a16:creationId xmlns:a16="http://schemas.microsoft.com/office/drawing/2014/main" id="{CEF257B1-4CFF-480C-9437-C884C09F99A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13</xdr:row>
          <xdr:rowOff>59871</xdr:rowOff>
        </xdr:from>
        <xdr:to>
          <xdr:col>7</xdr:col>
          <xdr:colOff>326571</xdr:colOff>
          <xdr:row>13</xdr:row>
          <xdr:rowOff>239486</xdr:rowOff>
        </xdr:to>
        <xdr:sp macro="" textlink="">
          <xdr:nvSpPr>
            <xdr:cNvPr id="26670" name="Check Box 46" hidden="1">
              <a:extLst>
                <a:ext uri="{63B3BB69-23CF-44E3-9099-C40C66FF867C}">
                  <a14:compatExt spid="_x0000_s26670"/>
                </a:ext>
                <a:ext uri="{FF2B5EF4-FFF2-40B4-BE49-F238E27FC236}">
                  <a16:creationId xmlns:a16="http://schemas.microsoft.com/office/drawing/2014/main" id="{735F5DD8-627F-47C1-AE23-5E6623AFADF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13</xdr:row>
          <xdr:rowOff>59871</xdr:rowOff>
        </xdr:from>
        <xdr:to>
          <xdr:col>10</xdr:col>
          <xdr:colOff>419100</xdr:colOff>
          <xdr:row>13</xdr:row>
          <xdr:rowOff>239486</xdr:rowOff>
        </xdr:to>
        <xdr:sp macro="" textlink="">
          <xdr:nvSpPr>
            <xdr:cNvPr id="26671" name="Check Box 47" hidden="1">
              <a:extLst>
                <a:ext uri="{63B3BB69-23CF-44E3-9099-C40C66FF867C}">
                  <a14:compatExt spid="_x0000_s26671"/>
                </a:ext>
                <a:ext uri="{FF2B5EF4-FFF2-40B4-BE49-F238E27FC236}">
                  <a16:creationId xmlns:a16="http://schemas.microsoft.com/office/drawing/2014/main" id="{A989EBBC-4C11-4613-8C83-31161912146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212271</xdr:colOff>
          <xdr:row>13</xdr:row>
          <xdr:rowOff>59871</xdr:rowOff>
        </xdr:from>
        <xdr:to>
          <xdr:col>11</xdr:col>
          <xdr:colOff>440871</xdr:colOff>
          <xdr:row>13</xdr:row>
          <xdr:rowOff>239486</xdr:rowOff>
        </xdr:to>
        <xdr:sp macro="" textlink="">
          <xdr:nvSpPr>
            <xdr:cNvPr id="26672" name="Check Box 48" hidden="1">
              <a:extLst>
                <a:ext uri="{63B3BB69-23CF-44E3-9099-C40C66FF867C}">
                  <a14:compatExt spid="_x0000_s26672"/>
                </a:ext>
                <a:ext uri="{FF2B5EF4-FFF2-40B4-BE49-F238E27FC236}">
                  <a16:creationId xmlns:a16="http://schemas.microsoft.com/office/drawing/2014/main" id="{1CEDACA6-66E5-4271-A0E0-A897E6238DC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59871</xdr:rowOff>
        </xdr:from>
        <xdr:to>
          <xdr:col>4</xdr:col>
          <xdr:colOff>266700</xdr:colOff>
          <xdr:row>14</xdr:row>
          <xdr:rowOff>239486</xdr:rowOff>
        </xdr:to>
        <xdr:sp macro="" textlink="">
          <xdr:nvSpPr>
            <xdr:cNvPr id="26673" name="Check Box 49" hidden="1">
              <a:extLst>
                <a:ext uri="{63B3BB69-23CF-44E3-9099-C40C66FF867C}">
                  <a14:compatExt spid="_x0000_s26673"/>
                </a:ext>
                <a:ext uri="{FF2B5EF4-FFF2-40B4-BE49-F238E27FC236}">
                  <a16:creationId xmlns:a16="http://schemas.microsoft.com/office/drawing/2014/main" id="{D13BE85E-62CF-4C2B-A353-846C98C2589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65314</xdr:colOff>
          <xdr:row>14</xdr:row>
          <xdr:rowOff>59871</xdr:rowOff>
        </xdr:from>
        <xdr:to>
          <xdr:col>5</xdr:col>
          <xdr:colOff>293914</xdr:colOff>
          <xdr:row>14</xdr:row>
          <xdr:rowOff>239486</xdr:rowOff>
        </xdr:to>
        <xdr:sp macro="" textlink="">
          <xdr:nvSpPr>
            <xdr:cNvPr id="26674" name="Check Box 50" hidden="1">
              <a:extLst>
                <a:ext uri="{63B3BB69-23CF-44E3-9099-C40C66FF867C}">
                  <a14:compatExt spid="_x0000_s26674"/>
                </a:ext>
                <a:ext uri="{FF2B5EF4-FFF2-40B4-BE49-F238E27FC236}">
                  <a16:creationId xmlns:a16="http://schemas.microsoft.com/office/drawing/2014/main" id="{FE534952-71EB-47A4-AFBA-8D1167E997C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27214</xdr:colOff>
          <xdr:row>14</xdr:row>
          <xdr:rowOff>59871</xdr:rowOff>
        </xdr:from>
        <xdr:to>
          <xdr:col>6</xdr:col>
          <xdr:colOff>255814</xdr:colOff>
          <xdr:row>14</xdr:row>
          <xdr:rowOff>239486</xdr:rowOff>
        </xdr:to>
        <xdr:sp macro="" textlink="">
          <xdr:nvSpPr>
            <xdr:cNvPr id="26675" name="Check Box 51" hidden="1">
              <a:extLst>
                <a:ext uri="{63B3BB69-23CF-44E3-9099-C40C66FF867C}">
                  <a14:compatExt spid="_x0000_s26675"/>
                </a:ext>
                <a:ext uri="{FF2B5EF4-FFF2-40B4-BE49-F238E27FC236}">
                  <a16:creationId xmlns:a16="http://schemas.microsoft.com/office/drawing/2014/main" id="{E6448398-D70B-4698-BA57-C16F6911833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14</xdr:row>
          <xdr:rowOff>59871</xdr:rowOff>
        </xdr:from>
        <xdr:to>
          <xdr:col>7</xdr:col>
          <xdr:colOff>326571</xdr:colOff>
          <xdr:row>14</xdr:row>
          <xdr:rowOff>239486</xdr:rowOff>
        </xdr:to>
        <xdr:sp macro="" textlink="">
          <xdr:nvSpPr>
            <xdr:cNvPr id="26676" name="Check Box 52" hidden="1">
              <a:extLst>
                <a:ext uri="{63B3BB69-23CF-44E3-9099-C40C66FF867C}">
                  <a14:compatExt spid="_x0000_s26676"/>
                </a:ext>
                <a:ext uri="{FF2B5EF4-FFF2-40B4-BE49-F238E27FC236}">
                  <a16:creationId xmlns:a16="http://schemas.microsoft.com/office/drawing/2014/main" id="{2ABFFA58-F489-45E3-A6F6-23C2B2DD0D6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14</xdr:row>
          <xdr:rowOff>59871</xdr:rowOff>
        </xdr:from>
        <xdr:to>
          <xdr:col>10</xdr:col>
          <xdr:colOff>419100</xdr:colOff>
          <xdr:row>14</xdr:row>
          <xdr:rowOff>239486</xdr:rowOff>
        </xdr:to>
        <xdr:sp macro="" textlink="">
          <xdr:nvSpPr>
            <xdr:cNvPr id="26677" name="Check Box 53" hidden="1">
              <a:extLst>
                <a:ext uri="{63B3BB69-23CF-44E3-9099-C40C66FF867C}">
                  <a14:compatExt spid="_x0000_s26677"/>
                </a:ext>
                <a:ext uri="{FF2B5EF4-FFF2-40B4-BE49-F238E27FC236}">
                  <a16:creationId xmlns:a16="http://schemas.microsoft.com/office/drawing/2014/main" id="{AEDEA1CC-4880-435E-8B51-8924874F377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212271</xdr:colOff>
          <xdr:row>14</xdr:row>
          <xdr:rowOff>59871</xdr:rowOff>
        </xdr:from>
        <xdr:to>
          <xdr:col>11</xdr:col>
          <xdr:colOff>440871</xdr:colOff>
          <xdr:row>14</xdr:row>
          <xdr:rowOff>239486</xdr:rowOff>
        </xdr:to>
        <xdr:sp macro="" textlink="">
          <xdr:nvSpPr>
            <xdr:cNvPr id="26678" name="Check Box 54" hidden="1">
              <a:extLst>
                <a:ext uri="{63B3BB69-23CF-44E3-9099-C40C66FF867C}">
                  <a14:compatExt spid="_x0000_s26678"/>
                </a:ext>
                <a:ext uri="{FF2B5EF4-FFF2-40B4-BE49-F238E27FC236}">
                  <a16:creationId xmlns:a16="http://schemas.microsoft.com/office/drawing/2014/main" id="{F82F7627-B88F-4CB4-AF9F-6A4E51F497A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15</xdr:row>
          <xdr:rowOff>59871</xdr:rowOff>
        </xdr:from>
        <xdr:to>
          <xdr:col>4</xdr:col>
          <xdr:colOff>266700</xdr:colOff>
          <xdr:row>15</xdr:row>
          <xdr:rowOff>239486</xdr:rowOff>
        </xdr:to>
        <xdr:sp macro="" textlink="">
          <xdr:nvSpPr>
            <xdr:cNvPr id="26679" name="Check Box 55" hidden="1">
              <a:extLst>
                <a:ext uri="{63B3BB69-23CF-44E3-9099-C40C66FF867C}">
                  <a14:compatExt spid="_x0000_s26679"/>
                </a:ext>
                <a:ext uri="{FF2B5EF4-FFF2-40B4-BE49-F238E27FC236}">
                  <a16:creationId xmlns:a16="http://schemas.microsoft.com/office/drawing/2014/main" id="{1DC65E9C-1F13-48D3-81B0-ECF832F9CD2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65314</xdr:colOff>
          <xdr:row>15</xdr:row>
          <xdr:rowOff>59871</xdr:rowOff>
        </xdr:from>
        <xdr:to>
          <xdr:col>5</xdr:col>
          <xdr:colOff>293914</xdr:colOff>
          <xdr:row>15</xdr:row>
          <xdr:rowOff>239486</xdr:rowOff>
        </xdr:to>
        <xdr:sp macro="" textlink="">
          <xdr:nvSpPr>
            <xdr:cNvPr id="26680" name="Check Box 56" hidden="1">
              <a:extLst>
                <a:ext uri="{63B3BB69-23CF-44E3-9099-C40C66FF867C}">
                  <a14:compatExt spid="_x0000_s26680"/>
                </a:ext>
                <a:ext uri="{FF2B5EF4-FFF2-40B4-BE49-F238E27FC236}">
                  <a16:creationId xmlns:a16="http://schemas.microsoft.com/office/drawing/2014/main" id="{C50AFA55-F2E2-45CC-8A0A-2BD928136E7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27214</xdr:colOff>
          <xdr:row>15</xdr:row>
          <xdr:rowOff>59871</xdr:rowOff>
        </xdr:from>
        <xdr:to>
          <xdr:col>6</xdr:col>
          <xdr:colOff>255814</xdr:colOff>
          <xdr:row>15</xdr:row>
          <xdr:rowOff>239486</xdr:rowOff>
        </xdr:to>
        <xdr:sp macro="" textlink="">
          <xdr:nvSpPr>
            <xdr:cNvPr id="26681" name="Check Box 57" hidden="1">
              <a:extLst>
                <a:ext uri="{63B3BB69-23CF-44E3-9099-C40C66FF867C}">
                  <a14:compatExt spid="_x0000_s26681"/>
                </a:ext>
                <a:ext uri="{FF2B5EF4-FFF2-40B4-BE49-F238E27FC236}">
                  <a16:creationId xmlns:a16="http://schemas.microsoft.com/office/drawing/2014/main" id="{1D5F11CC-E359-421A-B765-6D208D78297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15</xdr:row>
          <xdr:rowOff>59871</xdr:rowOff>
        </xdr:from>
        <xdr:to>
          <xdr:col>7</xdr:col>
          <xdr:colOff>326571</xdr:colOff>
          <xdr:row>15</xdr:row>
          <xdr:rowOff>239486</xdr:rowOff>
        </xdr:to>
        <xdr:sp macro="" textlink="">
          <xdr:nvSpPr>
            <xdr:cNvPr id="26682" name="Check Box 58" hidden="1">
              <a:extLst>
                <a:ext uri="{63B3BB69-23CF-44E3-9099-C40C66FF867C}">
                  <a14:compatExt spid="_x0000_s26682"/>
                </a:ext>
                <a:ext uri="{FF2B5EF4-FFF2-40B4-BE49-F238E27FC236}">
                  <a16:creationId xmlns:a16="http://schemas.microsoft.com/office/drawing/2014/main" id="{0995A876-9D52-488C-A037-43C03E2C841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15</xdr:row>
          <xdr:rowOff>59871</xdr:rowOff>
        </xdr:from>
        <xdr:to>
          <xdr:col>10</xdr:col>
          <xdr:colOff>419100</xdr:colOff>
          <xdr:row>15</xdr:row>
          <xdr:rowOff>239486</xdr:rowOff>
        </xdr:to>
        <xdr:sp macro="" textlink="">
          <xdr:nvSpPr>
            <xdr:cNvPr id="26683" name="Check Box 59" hidden="1">
              <a:extLst>
                <a:ext uri="{63B3BB69-23CF-44E3-9099-C40C66FF867C}">
                  <a14:compatExt spid="_x0000_s26683"/>
                </a:ext>
                <a:ext uri="{FF2B5EF4-FFF2-40B4-BE49-F238E27FC236}">
                  <a16:creationId xmlns:a16="http://schemas.microsoft.com/office/drawing/2014/main" id="{E91DB220-F3D2-4C07-8B59-2BD40A35998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212271</xdr:colOff>
          <xdr:row>15</xdr:row>
          <xdr:rowOff>59871</xdr:rowOff>
        </xdr:from>
        <xdr:to>
          <xdr:col>11</xdr:col>
          <xdr:colOff>440871</xdr:colOff>
          <xdr:row>15</xdr:row>
          <xdr:rowOff>239486</xdr:rowOff>
        </xdr:to>
        <xdr:sp macro="" textlink="">
          <xdr:nvSpPr>
            <xdr:cNvPr id="26684" name="Check Box 60" hidden="1">
              <a:extLst>
                <a:ext uri="{63B3BB69-23CF-44E3-9099-C40C66FF867C}">
                  <a14:compatExt spid="_x0000_s26684"/>
                </a:ext>
                <a:ext uri="{FF2B5EF4-FFF2-40B4-BE49-F238E27FC236}">
                  <a16:creationId xmlns:a16="http://schemas.microsoft.com/office/drawing/2014/main" id="{C206702F-FDFA-4D26-971F-F96410EEB13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59871</xdr:rowOff>
        </xdr:from>
        <xdr:to>
          <xdr:col>4</xdr:col>
          <xdr:colOff>266700</xdr:colOff>
          <xdr:row>16</xdr:row>
          <xdr:rowOff>239486</xdr:rowOff>
        </xdr:to>
        <xdr:sp macro="" textlink="">
          <xdr:nvSpPr>
            <xdr:cNvPr id="26685" name="Check Box 61" hidden="1">
              <a:extLst>
                <a:ext uri="{63B3BB69-23CF-44E3-9099-C40C66FF867C}">
                  <a14:compatExt spid="_x0000_s26685"/>
                </a:ext>
                <a:ext uri="{FF2B5EF4-FFF2-40B4-BE49-F238E27FC236}">
                  <a16:creationId xmlns:a16="http://schemas.microsoft.com/office/drawing/2014/main" id="{7F094219-4FE9-4105-A7B4-6F71103DF1C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65314</xdr:colOff>
          <xdr:row>16</xdr:row>
          <xdr:rowOff>59871</xdr:rowOff>
        </xdr:from>
        <xdr:to>
          <xdr:col>5</xdr:col>
          <xdr:colOff>293914</xdr:colOff>
          <xdr:row>16</xdr:row>
          <xdr:rowOff>239486</xdr:rowOff>
        </xdr:to>
        <xdr:sp macro="" textlink="">
          <xdr:nvSpPr>
            <xdr:cNvPr id="26686" name="Check Box 62" hidden="1">
              <a:extLst>
                <a:ext uri="{63B3BB69-23CF-44E3-9099-C40C66FF867C}">
                  <a14:compatExt spid="_x0000_s26686"/>
                </a:ext>
                <a:ext uri="{FF2B5EF4-FFF2-40B4-BE49-F238E27FC236}">
                  <a16:creationId xmlns:a16="http://schemas.microsoft.com/office/drawing/2014/main" id="{DBF20C59-5D30-463C-BD2F-65212A1DD13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27214</xdr:colOff>
          <xdr:row>16</xdr:row>
          <xdr:rowOff>59871</xdr:rowOff>
        </xdr:from>
        <xdr:to>
          <xdr:col>6</xdr:col>
          <xdr:colOff>255814</xdr:colOff>
          <xdr:row>16</xdr:row>
          <xdr:rowOff>239486</xdr:rowOff>
        </xdr:to>
        <xdr:sp macro="" textlink="">
          <xdr:nvSpPr>
            <xdr:cNvPr id="26687" name="Check Box 63" hidden="1">
              <a:extLst>
                <a:ext uri="{63B3BB69-23CF-44E3-9099-C40C66FF867C}">
                  <a14:compatExt spid="_x0000_s26687"/>
                </a:ext>
                <a:ext uri="{FF2B5EF4-FFF2-40B4-BE49-F238E27FC236}">
                  <a16:creationId xmlns:a16="http://schemas.microsoft.com/office/drawing/2014/main" id="{EADC58B8-297F-427E-BD7D-420EDFD05FF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16</xdr:row>
          <xdr:rowOff>59871</xdr:rowOff>
        </xdr:from>
        <xdr:to>
          <xdr:col>7</xdr:col>
          <xdr:colOff>326571</xdr:colOff>
          <xdr:row>16</xdr:row>
          <xdr:rowOff>239486</xdr:rowOff>
        </xdr:to>
        <xdr:sp macro="" textlink="">
          <xdr:nvSpPr>
            <xdr:cNvPr id="26688" name="Check Box 64" hidden="1">
              <a:extLst>
                <a:ext uri="{63B3BB69-23CF-44E3-9099-C40C66FF867C}">
                  <a14:compatExt spid="_x0000_s26688"/>
                </a:ext>
                <a:ext uri="{FF2B5EF4-FFF2-40B4-BE49-F238E27FC236}">
                  <a16:creationId xmlns:a16="http://schemas.microsoft.com/office/drawing/2014/main" id="{2423F602-635D-4EF7-9A65-9C1826E421A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16</xdr:row>
          <xdr:rowOff>59871</xdr:rowOff>
        </xdr:from>
        <xdr:to>
          <xdr:col>10</xdr:col>
          <xdr:colOff>419100</xdr:colOff>
          <xdr:row>16</xdr:row>
          <xdr:rowOff>239486</xdr:rowOff>
        </xdr:to>
        <xdr:sp macro="" textlink="">
          <xdr:nvSpPr>
            <xdr:cNvPr id="26689" name="Check Box 65" hidden="1">
              <a:extLst>
                <a:ext uri="{63B3BB69-23CF-44E3-9099-C40C66FF867C}">
                  <a14:compatExt spid="_x0000_s26689"/>
                </a:ext>
                <a:ext uri="{FF2B5EF4-FFF2-40B4-BE49-F238E27FC236}">
                  <a16:creationId xmlns:a16="http://schemas.microsoft.com/office/drawing/2014/main" id="{CB25E0ED-391F-4E7D-B05C-DE8BF0F5101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212271</xdr:colOff>
          <xdr:row>16</xdr:row>
          <xdr:rowOff>59871</xdr:rowOff>
        </xdr:from>
        <xdr:to>
          <xdr:col>11</xdr:col>
          <xdr:colOff>440871</xdr:colOff>
          <xdr:row>16</xdr:row>
          <xdr:rowOff>239486</xdr:rowOff>
        </xdr:to>
        <xdr:sp macro="" textlink="">
          <xdr:nvSpPr>
            <xdr:cNvPr id="26690" name="Check Box 66" hidden="1">
              <a:extLst>
                <a:ext uri="{63B3BB69-23CF-44E3-9099-C40C66FF867C}">
                  <a14:compatExt spid="_x0000_s26690"/>
                </a:ext>
                <a:ext uri="{FF2B5EF4-FFF2-40B4-BE49-F238E27FC236}">
                  <a16:creationId xmlns:a16="http://schemas.microsoft.com/office/drawing/2014/main" id="{89181988-7050-4FA6-9EBF-C2BD96C3EE6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17</xdr:row>
          <xdr:rowOff>59871</xdr:rowOff>
        </xdr:from>
        <xdr:to>
          <xdr:col>4</xdr:col>
          <xdr:colOff>266700</xdr:colOff>
          <xdr:row>17</xdr:row>
          <xdr:rowOff>239486</xdr:rowOff>
        </xdr:to>
        <xdr:sp macro="" textlink="">
          <xdr:nvSpPr>
            <xdr:cNvPr id="26691" name="Check Box 67" hidden="1">
              <a:extLst>
                <a:ext uri="{63B3BB69-23CF-44E3-9099-C40C66FF867C}">
                  <a14:compatExt spid="_x0000_s26691"/>
                </a:ext>
                <a:ext uri="{FF2B5EF4-FFF2-40B4-BE49-F238E27FC236}">
                  <a16:creationId xmlns:a16="http://schemas.microsoft.com/office/drawing/2014/main" id="{94CA0AD9-01B1-43C2-8476-502E97FDAE1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65314</xdr:colOff>
          <xdr:row>17</xdr:row>
          <xdr:rowOff>59871</xdr:rowOff>
        </xdr:from>
        <xdr:to>
          <xdr:col>5</xdr:col>
          <xdr:colOff>293914</xdr:colOff>
          <xdr:row>17</xdr:row>
          <xdr:rowOff>239486</xdr:rowOff>
        </xdr:to>
        <xdr:sp macro="" textlink="">
          <xdr:nvSpPr>
            <xdr:cNvPr id="26692" name="Check Box 68" hidden="1">
              <a:extLst>
                <a:ext uri="{63B3BB69-23CF-44E3-9099-C40C66FF867C}">
                  <a14:compatExt spid="_x0000_s26692"/>
                </a:ext>
                <a:ext uri="{FF2B5EF4-FFF2-40B4-BE49-F238E27FC236}">
                  <a16:creationId xmlns:a16="http://schemas.microsoft.com/office/drawing/2014/main" id="{0C3A702E-0F4F-4821-B970-642C0A10C92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27214</xdr:colOff>
          <xdr:row>17</xdr:row>
          <xdr:rowOff>59871</xdr:rowOff>
        </xdr:from>
        <xdr:to>
          <xdr:col>6</xdr:col>
          <xdr:colOff>255814</xdr:colOff>
          <xdr:row>17</xdr:row>
          <xdr:rowOff>239486</xdr:rowOff>
        </xdr:to>
        <xdr:sp macro="" textlink="">
          <xdr:nvSpPr>
            <xdr:cNvPr id="26693" name="Check Box 69" hidden="1">
              <a:extLst>
                <a:ext uri="{63B3BB69-23CF-44E3-9099-C40C66FF867C}">
                  <a14:compatExt spid="_x0000_s26693"/>
                </a:ext>
                <a:ext uri="{FF2B5EF4-FFF2-40B4-BE49-F238E27FC236}">
                  <a16:creationId xmlns:a16="http://schemas.microsoft.com/office/drawing/2014/main" id="{F5D73A88-0CB0-4B3D-996A-F84B0A8A8AA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97971</xdr:colOff>
          <xdr:row>17</xdr:row>
          <xdr:rowOff>59871</xdr:rowOff>
        </xdr:from>
        <xdr:to>
          <xdr:col>7</xdr:col>
          <xdr:colOff>326571</xdr:colOff>
          <xdr:row>17</xdr:row>
          <xdr:rowOff>239486</xdr:rowOff>
        </xdr:to>
        <xdr:sp macro="" textlink="">
          <xdr:nvSpPr>
            <xdr:cNvPr id="26694" name="Check Box 70" hidden="1">
              <a:extLst>
                <a:ext uri="{63B3BB69-23CF-44E3-9099-C40C66FF867C}">
                  <a14:compatExt spid="_x0000_s26694"/>
                </a:ext>
                <a:ext uri="{FF2B5EF4-FFF2-40B4-BE49-F238E27FC236}">
                  <a16:creationId xmlns:a16="http://schemas.microsoft.com/office/drawing/2014/main" id="{65C50D47-DA5B-459E-9A09-362E027A63B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17</xdr:row>
          <xdr:rowOff>59871</xdr:rowOff>
        </xdr:from>
        <xdr:to>
          <xdr:col>10</xdr:col>
          <xdr:colOff>419100</xdr:colOff>
          <xdr:row>17</xdr:row>
          <xdr:rowOff>239486</xdr:rowOff>
        </xdr:to>
        <xdr:sp macro="" textlink="">
          <xdr:nvSpPr>
            <xdr:cNvPr id="26695" name="Check Box 71" hidden="1">
              <a:extLst>
                <a:ext uri="{63B3BB69-23CF-44E3-9099-C40C66FF867C}">
                  <a14:compatExt spid="_x0000_s26695"/>
                </a:ext>
                <a:ext uri="{FF2B5EF4-FFF2-40B4-BE49-F238E27FC236}">
                  <a16:creationId xmlns:a16="http://schemas.microsoft.com/office/drawing/2014/main" id="{858A6BE2-E5DB-4B10-8465-46FE3D86D06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212271</xdr:colOff>
          <xdr:row>17</xdr:row>
          <xdr:rowOff>59871</xdr:rowOff>
        </xdr:from>
        <xdr:to>
          <xdr:col>11</xdr:col>
          <xdr:colOff>440871</xdr:colOff>
          <xdr:row>17</xdr:row>
          <xdr:rowOff>239486</xdr:rowOff>
        </xdr:to>
        <xdr:sp macro="" textlink="">
          <xdr:nvSpPr>
            <xdr:cNvPr id="26696" name="Check Box 72" hidden="1">
              <a:extLst>
                <a:ext uri="{63B3BB69-23CF-44E3-9099-C40C66FF867C}">
                  <a14:compatExt spid="_x0000_s26696"/>
                </a:ext>
                <a:ext uri="{FF2B5EF4-FFF2-40B4-BE49-F238E27FC236}">
                  <a16:creationId xmlns:a16="http://schemas.microsoft.com/office/drawing/2014/main" id="{FBF9DCDB-A1E4-46D9-A351-C6C14F53CFF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103414</xdr:colOff>
          <xdr:row>6</xdr:row>
          <xdr:rowOff>48986</xdr:rowOff>
        </xdr:from>
        <xdr:to>
          <xdr:col>4</xdr:col>
          <xdr:colOff>332014</xdr:colOff>
          <xdr:row>6</xdr:row>
          <xdr:rowOff>228600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5BAA1DF4-89B9-4183-8F5C-71287C5448C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141514</xdr:colOff>
          <xdr:row>6</xdr:row>
          <xdr:rowOff>48986</xdr:rowOff>
        </xdr:from>
        <xdr:to>
          <xdr:col>5</xdr:col>
          <xdr:colOff>370114</xdr:colOff>
          <xdr:row>6</xdr:row>
          <xdr:rowOff>228600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8CC38C3E-1520-402D-91F6-C2F08BD0D3B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6</xdr:row>
          <xdr:rowOff>48986</xdr:rowOff>
        </xdr:from>
        <xdr:to>
          <xdr:col>6</xdr:col>
          <xdr:colOff>381000</xdr:colOff>
          <xdr:row>6</xdr:row>
          <xdr:rowOff>228600</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95878B16-36C8-43E2-90B4-E0CF6975E4E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174171</xdr:colOff>
          <xdr:row>6</xdr:row>
          <xdr:rowOff>48986</xdr:rowOff>
        </xdr:from>
        <xdr:to>
          <xdr:col>7</xdr:col>
          <xdr:colOff>402771</xdr:colOff>
          <xdr:row>6</xdr:row>
          <xdr:rowOff>228600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1079CB7C-BE94-43C9-8657-A16E99D6D84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125186</xdr:colOff>
          <xdr:row>6</xdr:row>
          <xdr:rowOff>48986</xdr:rowOff>
        </xdr:from>
        <xdr:to>
          <xdr:col>10</xdr:col>
          <xdr:colOff>353786</xdr:colOff>
          <xdr:row>6</xdr:row>
          <xdr:rowOff>228600</xdr:rowOff>
        </xdr:to>
        <xdr:sp macro="" textlink="">
          <xdr:nvSpPr>
            <xdr:cNvPr id="27653" name="Check Box 5" hidden="1">
              <a:extLst>
                <a:ext uri="{63B3BB69-23CF-44E3-9099-C40C66FF867C}">
                  <a14:compatExt spid="_x0000_s27653"/>
                </a:ext>
                <a:ext uri="{FF2B5EF4-FFF2-40B4-BE49-F238E27FC236}">
                  <a16:creationId xmlns:a16="http://schemas.microsoft.com/office/drawing/2014/main" id="{DC9E7CE6-09C4-41DC-945E-55A541019D6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141514</xdr:colOff>
          <xdr:row>6</xdr:row>
          <xdr:rowOff>48986</xdr:rowOff>
        </xdr:from>
        <xdr:to>
          <xdr:col>11</xdr:col>
          <xdr:colOff>370114</xdr:colOff>
          <xdr:row>6</xdr:row>
          <xdr:rowOff>228600</xdr:rowOff>
        </xdr:to>
        <xdr:sp macro="" textlink="">
          <xdr:nvSpPr>
            <xdr:cNvPr id="27654" name="Check Box 6" hidden="1">
              <a:extLst>
                <a:ext uri="{63B3BB69-23CF-44E3-9099-C40C66FF867C}">
                  <a14:compatExt spid="_x0000_s27654"/>
                </a:ext>
                <a:ext uri="{FF2B5EF4-FFF2-40B4-BE49-F238E27FC236}">
                  <a16:creationId xmlns:a16="http://schemas.microsoft.com/office/drawing/2014/main" id="{C4139E7E-0097-410D-AF42-A3BC61B8BE1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103414</xdr:colOff>
          <xdr:row>7</xdr:row>
          <xdr:rowOff>48986</xdr:rowOff>
        </xdr:from>
        <xdr:to>
          <xdr:col>4</xdr:col>
          <xdr:colOff>332014</xdr:colOff>
          <xdr:row>7</xdr:row>
          <xdr:rowOff>228600</xdr:rowOff>
        </xdr:to>
        <xdr:sp macro="" textlink="">
          <xdr:nvSpPr>
            <xdr:cNvPr id="27655" name="Check Box 7" hidden="1">
              <a:extLst>
                <a:ext uri="{63B3BB69-23CF-44E3-9099-C40C66FF867C}">
                  <a14:compatExt spid="_x0000_s27655"/>
                </a:ext>
                <a:ext uri="{FF2B5EF4-FFF2-40B4-BE49-F238E27FC236}">
                  <a16:creationId xmlns:a16="http://schemas.microsoft.com/office/drawing/2014/main" id="{81EE9743-8F38-47A4-AF6E-6277688134A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141514</xdr:colOff>
          <xdr:row>7</xdr:row>
          <xdr:rowOff>48986</xdr:rowOff>
        </xdr:from>
        <xdr:to>
          <xdr:col>5</xdr:col>
          <xdr:colOff>370114</xdr:colOff>
          <xdr:row>7</xdr:row>
          <xdr:rowOff>228600</xdr:rowOff>
        </xdr:to>
        <xdr:sp macro="" textlink="">
          <xdr:nvSpPr>
            <xdr:cNvPr id="27656" name="Check Box 8" hidden="1">
              <a:extLst>
                <a:ext uri="{63B3BB69-23CF-44E3-9099-C40C66FF867C}">
                  <a14:compatExt spid="_x0000_s27656"/>
                </a:ext>
                <a:ext uri="{FF2B5EF4-FFF2-40B4-BE49-F238E27FC236}">
                  <a16:creationId xmlns:a16="http://schemas.microsoft.com/office/drawing/2014/main" id="{3F7CE323-150B-45C0-91D6-0D6E33AA929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7</xdr:row>
          <xdr:rowOff>48986</xdr:rowOff>
        </xdr:from>
        <xdr:to>
          <xdr:col>6</xdr:col>
          <xdr:colOff>381000</xdr:colOff>
          <xdr:row>7</xdr:row>
          <xdr:rowOff>228600</xdr:rowOff>
        </xdr:to>
        <xdr:sp macro="" textlink="">
          <xdr:nvSpPr>
            <xdr:cNvPr id="27657" name="Check Box 9" hidden="1">
              <a:extLst>
                <a:ext uri="{63B3BB69-23CF-44E3-9099-C40C66FF867C}">
                  <a14:compatExt spid="_x0000_s27657"/>
                </a:ext>
                <a:ext uri="{FF2B5EF4-FFF2-40B4-BE49-F238E27FC236}">
                  <a16:creationId xmlns:a16="http://schemas.microsoft.com/office/drawing/2014/main" id="{CC7E174E-8D5D-4AF2-8DAF-DFFEF0E0FE0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174171</xdr:colOff>
          <xdr:row>7</xdr:row>
          <xdr:rowOff>48986</xdr:rowOff>
        </xdr:from>
        <xdr:to>
          <xdr:col>7</xdr:col>
          <xdr:colOff>402771</xdr:colOff>
          <xdr:row>7</xdr:row>
          <xdr:rowOff>228600</xdr:rowOff>
        </xdr:to>
        <xdr:sp macro="" textlink="">
          <xdr:nvSpPr>
            <xdr:cNvPr id="27658" name="Check Box 10" hidden="1">
              <a:extLst>
                <a:ext uri="{63B3BB69-23CF-44E3-9099-C40C66FF867C}">
                  <a14:compatExt spid="_x0000_s27658"/>
                </a:ext>
                <a:ext uri="{FF2B5EF4-FFF2-40B4-BE49-F238E27FC236}">
                  <a16:creationId xmlns:a16="http://schemas.microsoft.com/office/drawing/2014/main" id="{4CECBD1F-630E-43D7-B773-56F02E11622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125186</xdr:colOff>
          <xdr:row>7</xdr:row>
          <xdr:rowOff>48986</xdr:rowOff>
        </xdr:from>
        <xdr:to>
          <xdr:col>10</xdr:col>
          <xdr:colOff>353786</xdr:colOff>
          <xdr:row>7</xdr:row>
          <xdr:rowOff>228600</xdr:rowOff>
        </xdr:to>
        <xdr:sp macro="" textlink="">
          <xdr:nvSpPr>
            <xdr:cNvPr id="27659" name="Check Box 11" hidden="1">
              <a:extLst>
                <a:ext uri="{63B3BB69-23CF-44E3-9099-C40C66FF867C}">
                  <a14:compatExt spid="_x0000_s27659"/>
                </a:ext>
                <a:ext uri="{FF2B5EF4-FFF2-40B4-BE49-F238E27FC236}">
                  <a16:creationId xmlns:a16="http://schemas.microsoft.com/office/drawing/2014/main" id="{904D169B-2D1A-4292-8B9C-0DB66571DD0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141514</xdr:colOff>
          <xdr:row>7</xdr:row>
          <xdr:rowOff>48986</xdr:rowOff>
        </xdr:from>
        <xdr:to>
          <xdr:col>11</xdr:col>
          <xdr:colOff>370114</xdr:colOff>
          <xdr:row>7</xdr:row>
          <xdr:rowOff>228600</xdr:rowOff>
        </xdr:to>
        <xdr:sp macro="" textlink="">
          <xdr:nvSpPr>
            <xdr:cNvPr id="27660" name="Check Box 12" hidden="1">
              <a:extLst>
                <a:ext uri="{63B3BB69-23CF-44E3-9099-C40C66FF867C}">
                  <a14:compatExt spid="_x0000_s27660"/>
                </a:ext>
                <a:ext uri="{FF2B5EF4-FFF2-40B4-BE49-F238E27FC236}">
                  <a16:creationId xmlns:a16="http://schemas.microsoft.com/office/drawing/2014/main" id="{9D65F659-E068-4E25-B92F-242888B1B72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103414</xdr:colOff>
          <xdr:row>8</xdr:row>
          <xdr:rowOff>48986</xdr:rowOff>
        </xdr:from>
        <xdr:to>
          <xdr:col>4</xdr:col>
          <xdr:colOff>332014</xdr:colOff>
          <xdr:row>8</xdr:row>
          <xdr:rowOff>228600</xdr:rowOff>
        </xdr:to>
        <xdr:sp macro="" textlink="">
          <xdr:nvSpPr>
            <xdr:cNvPr id="27661" name="Check Box 13" hidden="1">
              <a:extLst>
                <a:ext uri="{63B3BB69-23CF-44E3-9099-C40C66FF867C}">
                  <a14:compatExt spid="_x0000_s27661"/>
                </a:ext>
                <a:ext uri="{FF2B5EF4-FFF2-40B4-BE49-F238E27FC236}">
                  <a16:creationId xmlns:a16="http://schemas.microsoft.com/office/drawing/2014/main" id="{FA67D8D0-3B54-4E20-ABF7-5CA40EAE88B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141514</xdr:colOff>
          <xdr:row>8</xdr:row>
          <xdr:rowOff>48986</xdr:rowOff>
        </xdr:from>
        <xdr:to>
          <xdr:col>5</xdr:col>
          <xdr:colOff>370114</xdr:colOff>
          <xdr:row>8</xdr:row>
          <xdr:rowOff>228600</xdr:rowOff>
        </xdr:to>
        <xdr:sp macro="" textlink="">
          <xdr:nvSpPr>
            <xdr:cNvPr id="27662" name="Check Box 14" hidden="1">
              <a:extLst>
                <a:ext uri="{63B3BB69-23CF-44E3-9099-C40C66FF867C}">
                  <a14:compatExt spid="_x0000_s27662"/>
                </a:ext>
                <a:ext uri="{FF2B5EF4-FFF2-40B4-BE49-F238E27FC236}">
                  <a16:creationId xmlns:a16="http://schemas.microsoft.com/office/drawing/2014/main" id="{9BBD72BD-49D7-4D2E-B0F9-8EEE462FD09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xdr:row>
          <xdr:rowOff>48986</xdr:rowOff>
        </xdr:from>
        <xdr:to>
          <xdr:col>6</xdr:col>
          <xdr:colOff>381000</xdr:colOff>
          <xdr:row>8</xdr:row>
          <xdr:rowOff>228600</xdr:rowOff>
        </xdr:to>
        <xdr:sp macro="" textlink="">
          <xdr:nvSpPr>
            <xdr:cNvPr id="27663" name="Check Box 15" hidden="1">
              <a:extLst>
                <a:ext uri="{63B3BB69-23CF-44E3-9099-C40C66FF867C}">
                  <a14:compatExt spid="_x0000_s27663"/>
                </a:ext>
                <a:ext uri="{FF2B5EF4-FFF2-40B4-BE49-F238E27FC236}">
                  <a16:creationId xmlns:a16="http://schemas.microsoft.com/office/drawing/2014/main" id="{3AD6F9AC-EAEB-4150-B16E-E7AC69A9EA2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174171</xdr:colOff>
          <xdr:row>8</xdr:row>
          <xdr:rowOff>48986</xdr:rowOff>
        </xdr:from>
        <xdr:to>
          <xdr:col>7</xdr:col>
          <xdr:colOff>402771</xdr:colOff>
          <xdr:row>8</xdr:row>
          <xdr:rowOff>228600</xdr:rowOff>
        </xdr:to>
        <xdr:sp macro="" textlink="">
          <xdr:nvSpPr>
            <xdr:cNvPr id="27664" name="Check Box 16" hidden="1">
              <a:extLst>
                <a:ext uri="{63B3BB69-23CF-44E3-9099-C40C66FF867C}">
                  <a14:compatExt spid="_x0000_s27664"/>
                </a:ext>
                <a:ext uri="{FF2B5EF4-FFF2-40B4-BE49-F238E27FC236}">
                  <a16:creationId xmlns:a16="http://schemas.microsoft.com/office/drawing/2014/main" id="{9FE2811C-ED8F-42A9-B063-ECC7DB4F4CB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125186</xdr:colOff>
          <xdr:row>8</xdr:row>
          <xdr:rowOff>48986</xdr:rowOff>
        </xdr:from>
        <xdr:to>
          <xdr:col>10</xdr:col>
          <xdr:colOff>353786</xdr:colOff>
          <xdr:row>8</xdr:row>
          <xdr:rowOff>228600</xdr:rowOff>
        </xdr:to>
        <xdr:sp macro="" textlink="">
          <xdr:nvSpPr>
            <xdr:cNvPr id="27665" name="Check Box 17" hidden="1">
              <a:extLst>
                <a:ext uri="{63B3BB69-23CF-44E3-9099-C40C66FF867C}">
                  <a14:compatExt spid="_x0000_s27665"/>
                </a:ext>
                <a:ext uri="{FF2B5EF4-FFF2-40B4-BE49-F238E27FC236}">
                  <a16:creationId xmlns:a16="http://schemas.microsoft.com/office/drawing/2014/main" id="{CC8F1F44-088D-444E-91AF-B02E4E1E0B5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141514</xdr:colOff>
          <xdr:row>8</xdr:row>
          <xdr:rowOff>48986</xdr:rowOff>
        </xdr:from>
        <xdr:to>
          <xdr:col>11</xdr:col>
          <xdr:colOff>370114</xdr:colOff>
          <xdr:row>8</xdr:row>
          <xdr:rowOff>228600</xdr:rowOff>
        </xdr:to>
        <xdr:sp macro="" textlink="">
          <xdr:nvSpPr>
            <xdr:cNvPr id="27666" name="Check Box 18" hidden="1">
              <a:extLst>
                <a:ext uri="{63B3BB69-23CF-44E3-9099-C40C66FF867C}">
                  <a14:compatExt spid="_x0000_s27666"/>
                </a:ext>
                <a:ext uri="{FF2B5EF4-FFF2-40B4-BE49-F238E27FC236}">
                  <a16:creationId xmlns:a16="http://schemas.microsoft.com/office/drawing/2014/main" id="{5388C8A1-8426-4F40-95FB-D90E31EBF9F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103414</xdr:colOff>
          <xdr:row>9</xdr:row>
          <xdr:rowOff>48986</xdr:rowOff>
        </xdr:from>
        <xdr:to>
          <xdr:col>4</xdr:col>
          <xdr:colOff>332014</xdr:colOff>
          <xdr:row>9</xdr:row>
          <xdr:rowOff>228600</xdr:rowOff>
        </xdr:to>
        <xdr:sp macro="" textlink="">
          <xdr:nvSpPr>
            <xdr:cNvPr id="27667" name="Check Box 19" hidden="1">
              <a:extLst>
                <a:ext uri="{63B3BB69-23CF-44E3-9099-C40C66FF867C}">
                  <a14:compatExt spid="_x0000_s27667"/>
                </a:ext>
                <a:ext uri="{FF2B5EF4-FFF2-40B4-BE49-F238E27FC236}">
                  <a16:creationId xmlns:a16="http://schemas.microsoft.com/office/drawing/2014/main" id="{AD373CF7-AB7B-4894-B33B-7944F38731A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141514</xdr:colOff>
          <xdr:row>9</xdr:row>
          <xdr:rowOff>48986</xdr:rowOff>
        </xdr:from>
        <xdr:to>
          <xdr:col>5</xdr:col>
          <xdr:colOff>370114</xdr:colOff>
          <xdr:row>9</xdr:row>
          <xdr:rowOff>228600</xdr:rowOff>
        </xdr:to>
        <xdr:sp macro="" textlink="">
          <xdr:nvSpPr>
            <xdr:cNvPr id="27668" name="Check Box 20" hidden="1">
              <a:extLst>
                <a:ext uri="{63B3BB69-23CF-44E3-9099-C40C66FF867C}">
                  <a14:compatExt spid="_x0000_s27668"/>
                </a:ext>
                <a:ext uri="{FF2B5EF4-FFF2-40B4-BE49-F238E27FC236}">
                  <a16:creationId xmlns:a16="http://schemas.microsoft.com/office/drawing/2014/main" id="{477C8785-A343-427A-BDC6-F2B55763781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48986</xdr:rowOff>
        </xdr:from>
        <xdr:to>
          <xdr:col>6</xdr:col>
          <xdr:colOff>381000</xdr:colOff>
          <xdr:row>9</xdr:row>
          <xdr:rowOff>228600</xdr:rowOff>
        </xdr:to>
        <xdr:sp macro="" textlink="">
          <xdr:nvSpPr>
            <xdr:cNvPr id="27669" name="Check Box 21" hidden="1">
              <a:extLst>
                <a:ext uri="{63B3BB69-23CF-44E3-9099-C40C66FF867C}">
                  <a14:compatExt spid="_x0000_s27669"/>
                </a:ext>
                <a:ext uri="{FF2B5EF4-FFF2-40B4-BE49-F238E27FC236}">
                  <a16:creationId xmlns:a16="http://schemas.microsoft.com/office/drawing/2014/main" id="{C66ABC6F-2CCE-4531-B5FA-36E0C100CE9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174171</xdr:colOff>
          <xdr:row>9</xdr:row>
          <xdr:rowOff>48986</xdr:rowOff>
        </xdr:from>
        <xdr:to>
          <xdr:col>7</xdr:col>
          <xdr:colOff>402771</xdr:colOff>
          <xdr:row>9</xdr:row>
          <xdr:rowOff>228600</xdr:rowOff>
        </xdr:to>
        <xdr:sp macro="" textlink="">
          <xdr:nvSpPr>
            <xdr:cNvPr id="27670" name="Check Box 22" hidden="1">
              <a:extLst>
                <a:ext uri="{63B3BB69-23CF-44E3-9099-C40C66FF867C}">
                  <a14:compatExt spid="_x0000_s27670"/>
                </a:ext>
                <a:ext uri="{FF2B5EF4-FFF2-40B4-BE49-F238E27FC236}">
                  <a16:creationId xmlns:a16="http://schemas.microsoft.com/office/drawing/2014/main" id="{72A94BAD-B722-49B4-982C-0688080CBA5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125186</xdr:colOff>
          <xdr:row>9</xdr:row>
          <xdr:rowOff>48986</xdr:rowOff>
        </xdr:from>
        <xdr:to>
          <xdr:col>10</xdr:col>
          <xdr:colOff>353786</xdr:colOff>
          <xdr:row>9</xdr:row>
          <xdr:rowOff>228600</xdr:rowOff>
        </xdr:to>
        <xdr:sp macro="" textlink="">
          <xdr:nvSpPr>
            <xdr:cNvPr id="27671" name="Check Box 23" hidden="1">
              <a:extLst>
                <a:ext uri="{63B3BB69-23CF-44E3-9099-C40C66FF867C}">
                  <a14:compatExt spid="_x0000_s27671"/>
                </a:ext>
                <a:ext uri="{FF2B5EF4-FFF2-40B4-BE49-F238E27FC236}">
                  <a16:creationId xmlns:a16="http://schemas.microsoft.com/office/drawing/2014/main" id="{C4BBF31C-387D-44D3-8899-806FD5C4A00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141514</xdr:colOff>
          <xdr:row>9</xdr:row>
          <xdr:rowOff>48986</xdr:rowOff>
        </xdr:from>
        <xdr:to>
          <xdr:col>11</xdr:col>
          <xdr:colOff>370114</xdr:colOff>
          <xdr:row>9</xdr:row>
          <xdr:rowOff>228600</xdr:rowOff>
        </xdr:to>
        <xdr:sp macro="" textlink="">
          <xdr:nvSpPr>
            <xdr:cNvPr id="27672" name="Check Box 24" hidden="1">
              <a:extLst>
                <a:ext uri="{63B3BB69-23CF-44E3-9099-C40C66FF867C}">
                  <a14:compatExt spid="_x0000_s27672"/>
                </a:ext>
                <a:ext uri="{FF2B5EF4-FFF2-40B4-BE49-F238E27FC236}">
                  <a16:creationId xmlns:a16="http://schemas.microsoft.com/office/drawing/2014/main" id="{AA3ECD66-D32B-47A0-A1FC-E0D115A5B5F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103414</xdr:colOff>
          <xdr:row>10</xdr:row>
          <xdr:rowOff>48986</xdr:rowOff>
        </xdr:from>
        <xdr:to>
          <xdr:col>4</xdr:col>
          <xdr:colOff>332014</xdr:colOff>
          <xdr:row>10</xdr:row>
          <xdr:rowOff>228600</xdr:rowOff>
        </xdr:to>
        <xdr:sp macro="" textlink="">
          <xdr:nvSpPr>
            <xdr:cNvPr id="27673" name="Check Box 25" hidden="1">
              <a:extLst>
                <a:ext uri="{63B3BB69-23CF-44E3-9099-C40C66FF867C}">
                  <a14:compatExt spid="_x0000_s27673"/>
                </a:ext>
                <a:ext uri="{FF2B5EF4-FFF2-40B4-BE49-F238E27FC236}">
                  <a16:creationId xmlns:a16="http://schemas.microsoft.com/office/drawing/2014/main" id="{9835D6C8-8941-42DE-9BF9-03CB0DA05BE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141514</xdr:colOff>
          <xdr:row>10</xdr:row>
          <xdr:rowOff>48986</xdr:rowOff>
        </xdr:from>
        <xdr:to>
          <xdr:col>5</xdr:col>
          <xdr:colOff>370114</xdr:colOff>
          <xdr:row>10</xdr:row>
          <xdr:rowOff>228600</xdr:rowOff>
        </xdr:to>
        <xdr:sp macro="" textlink="">
          <xdr:nvSpPr>
            <xdr:cNvPr id="27674" name="Check Box 26" hidden="1">
              <a:extLst>
                <a:ext uri="{63B3BB69-23CF-44E3-9099-C40C66FF867C}">
                  <a14:compatExt spid="_x0000_s27674"/>
                </a:ext>
                <a:ext uri="{FF2B5EF4-FFF2-40B4-BE49-F238E27FC236}">
                  <a16:creationId xmlns:a16="http://schemas.microsoft.com/office/drawing/2014/main" id="{E510C463-FFAD-4773-A805-CF00C01D862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10</xdr:row>
          <xdr:rowOff>48986</xdr:rowOff>
        </xdr:from>
        <xdr:to>
          <xdr:col>6</xdr:col>
          <xdr:colOff>381000</xdr:colOff>
          <xdr:row>10</xdr:row>
          <xdr:rowOff>228600</xdr:rowOff>
        </xdr:to>
        <xdr:sp macro="" textlink="">
          <xdr:nvSpPr>
            <xdr:cNvPr id="27675" name="Check Box 27" hidden="1">
              <a:extLst>
                <a:ext uri="{63B3BB69-23CF-44E3-9099-C40C66FF867C}">
                  <a14:compatExt spid="_x0000_s27675"/>
                </a:ext>
                <a:ext uri="{FF2B5EF4-FFF2-40B4-BE49-F238E27FC236}">
                  <a16:creationId xmlns:a16="http://schemas.microsoft.com/office/drawing/2014/main" id="{14547640-3CAF-4F78-8FBC-2FD02B91BCE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174171</xdr:colOff>
          <xdr:row>10</xdr:row>
          <xdr:rowOff>48986</xdr:rowOff>
        </xdr:from>
        <xdr:to>
          <xdr:col>7</xdr:col>
          <xdr:colOff>402771</xdr:colOff>
          <xdr:row>10</xdr:row>
          <xdr:rowOff>228600</xdr:rowOff>
        </xdr:to>
        <xdr:sp macro="" textlink="">
          <xdr:nvSpPr>
            <xdr:cNvPr id="27676" name="Check Box 28" hidden="1">
              <a:extLst>
                <a:ext uri="{63B3BB69-23CF-44E3-9099-C40C66FF867C}">
                  <a14:compatExt spid="_x0000_s27676"/>
                </a:ext>
                <a:ext uri="{FF2B5EF4-FFF2-40B4-BE49-F238E27FC236}">
                  <a16:creationId xmlns:a16="http://schemas.microsoft.com/office/drawing/2014/main" id="{8B35CEF1-DCA0-4CAE-955D-0C0FA4C3E26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125186</xdr:colOff>
          <xdr:row>10</xdr:row>
          <xdr:rowOff>48986</xdr:rowOff>
        </xdr:from>
        <xdr:to>
          <xdr:col>10</xdr:col>
          <xdr:colOff>353786</xdr:colOff>
          <xdr:row>10</xdr:row>
          <xdr:rowOff>228600</xdr:rowOff>
        </xdr:to>
        <xdr:sp macro="" textlink="">
          <xdr:nvSpPr>
            <xdr:cNvPr id="27677" name="Check Box 29" hidden="1">
              <a:extLst>
                <a:ext uri="{63B3BB69-23CF-44E3-9099-C40C66FF867C}">
                  <a14:compatExt spid="_x0000_s27677"/>
                </a:ext>
                <a:ext uri="{FF2B5EF4-FFF2-40B4-BE49-F238E27FC236}">
                  <a16:creationId xmlns:a16="http://schemas.microsoft.com/office/drawing/2014/main" id="{5C6435E2-EDD3-4834-8AF7-3F78266FA50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141514</xdr:colOff>
          <xdr:row>10</xdr:row>
          <xdr:rowOff>48986</xdr:rowOff>
        </xdr:from>
        <xdr:to>
          <xdr:col>11</xdr:col>
          <xdr:colOff>370114</xdr:colOff>
          <xdr:row>10</xdr:row>
          <xdr:rowOff>228600</xdr:rowOff>
        </xdr:to>
        <xdr:sp macro="" textlink="">
          <xdr:nvSpPr>
            <xdr:cNvPr id="27678" name="Check Box 30" hidden="1">
              <a:extLst>
                <a:ext uri="{63B3BB69-23CF-44E3-9099-C40C66FF867C}">
                  <a14:compatExt spid="_x0000_s27678"/>
                </a:ext>
                <a:ext uri="{FF2B5EF4-FFF2-40B4-BE49-F238E27FC236}">
                  <a16:creationId xmlns:a16="http://schemas.microsoft.com/office/drawing/2014/main" id="{682A3314-EAE8-467E-BB5B-CA9E154E09D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103414</xdr:colOff>
          <xdr:row>11</xdr:row>
          <xdr:rowOff>48986</xdr:rowOff>
        </xdr:from>
        <xdr:to>
          <xdr:col>4</xdr:col>
          <xdr:colOff>332014</xdr:colOff>
          <xdr:row>11</xdr:row>
          <xdr:rowOff>228600</xdr:rowOff>
        </xdr:to>
        <xdr:sp macro="" textlink="">
          <xdr:nvSpPr>
            <xdr:cNvPr id="27679" name="Check Box 31" hidden="1">
              <a:extLst>
                <a:ext uri="{63B3BB69-23CF-44E3-9099-C40C66FF867C}">
                  <a14:compatExt spid="_x0000_s27679"/>
                </a:ext>
                <a:ext uri="{FF2B5EF4-FFF2-40B4-BE49-F238E27FC236}">
                  <a16:creationId xmlns:a16="http://schemas.microsoft.com/office/drawing/2014/main" id="{5004C5C7-7144-4412-81BF-11E84FE59E7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141514</xdr:colOff>
          <xdr:row>11</xdr:row>
          <xdr:rowOff>48986</xdr:rowOff>
        </xdr:from>
        <xdr:to>
          <xdr:col>5</xdr:col>
          <xdr:colOff>370114</xdr:colOff>
          <xdr:row>11</xdr:row>
          <xdr:rowOff>228600</xdr:rowOff>
        </xdr:to>
        <xdr:sp macro="" textlink="">
          <xdr:nvSpPr>
            <xdr:cNvPr id="27680" name="Check Box 32" hidden="1">
              <a:extLst>
                <a:ext uri="{63B3BB69-23CF-44E3-9099-C40C66FF867C}">
                  <a14:compatExt spid="_x0000_s27680"/>
                </a:ext>
                <a:ext uri="{FF2B5EF4-FFF2-40B4-BE49-F238E27FC236}">
                  <a16:creationId xmlns:a16="http://schemas.microsoft.com/office/drawing/2014/main" id="{92866ED5-8CC6-49EC-BC58-E20AAE1A9ED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11</xdr:row>
          <xdr:rowOff>48986</xdr:rowOff>
        </xdr:from>
        <xdr:to>
          <xdr:col>6</xdr:col>
          <xdr:colOff>381000</xdr:colOff>
          <xdr:row>11</xdr:row>
          <xdr:rowOff>228600</xdr:rowOff>
        </xdr:to>
        <xdr:sp macro="" textlink="">
          <xdr:nvSpPr>
            <xdr:cNvPr id="27681" name="Check Box 33" hidden="1">
              <a:extLst>
                <a:ext uri="{63B3BB69-23CF-44E3-9099-C40C66FF867C}">
                  <a14:compatExt spid="_x0000_s27681"/>
                </a:ext>
                <a:ext uri="{FF2B5EF4-FFF2-40B4-BE49-F238E27FC236}">
                  <a16:creationId xmlns:a16="http://schemas.microsoft.com/office/drawing/2014/main" id="{4C701FA4-C24A-4AED-9BF8-6A5E3BA6DE7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174171</xdr:colOff>
          <xdr:row>11</xdr:row>
          <xdr:rowOff>48986</xdr:rowOff>
        </xdr:from>
        <xdr:to>
          <xdr:col>7</xdr:col>
          <xdr:colOff>402771</xdr:colOff>
          <xdr:row>11</xdr:row>
          <xdr:rowOff>228600</xdr:rowOff>
        </xdr:to>
        <xdr:sp macro="" textlink="">
          <xdr:nvSpPr>
            <xdr:cNvPr id="27682" name="Check Box 34" hidden="1">
              <a:extLst>
                <a:ext uri="{63B3BB69-23CF-44E3-9099-C40C66FF867C}">
                  <a14:compatExt spid="_x0000_s27682"/>
                </a:ext>
                <a:ext uri="{FF2B5EF4-FFF2-40B4-BE49-F238E27FC236}">
                  <a16:creationId xmlns:a16="http://schemas.microsoft.com/office/drawing/2014/main" id="{5D6D708F-2B1C-4B07-A03C-E8AF41917BA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125186</xdr:colOff>
          <xdr:row>11</xdr:row>
          <xdr:rowOff>48986</xdr:rowOff>
        </xdr:from>
        <xdr:to>
          <xdr:col>10</xdr:col>
          <xdr:colOff>353786</xdr:colOff>
          <xdr:row>11</xdr:row>
          <xdr:rowOff>228600</xdr:rowOff>
        </xdr:to>
        <xdr:sp macro="" textlink="">
          <xdr:nvSpPr>
            <xdr:cNvPr id="27683" name="Check Box 35" hidden="1">
              <a:extLst>
                <a:ext uri="{63B3BB69-23CF-44E3-9099-C40C66FF867C}">
                  <a14:compatExt spid="_x0000_s27683"/>
                </a:ext>
                <a:ext uri="{FF2B5EF4-FFF2-40B4-BE49-F238E27FC236}">
                  <a16:creationId xmlns:a16="http://schemas.microsoft.com/office/drawing/2014/main" id="{675CD4BE-7BFA-49CA-8F71-B50DE872A22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141514</xdr:colOff>
          <xdr:row>11</xdr:row>
          <xdr:rowOff>48986</xdr:rowOff>
        </xdr:from>
        <xdr:to>
          <xdr:col>11</xdr:col>
          <xdr:colOff>370114</xdr:colOff>
          <xdr:row>11</xdr:row>
          <xdr:rowOff>228600</xdr:rowOff>
        </xdr:to>
        <xdr:sp macro="" textlink="">
          <xdr:nvSpPr>
            <xdr:cNvPr id="27684" name="Check Box 36" hidden="1">
              <a:extLst>
                <a:ext uri="{63B3BB69-23CF-44E3-9099-C40C66FF867C}">
                  <a14:compatExt spid="_x0000_s27684"/>
                </a:ext>
                <a:ext uri="{FF2B5EF4-FFF2-40B4-BE49-F238E27FC236}">
                  <a16:creationId xmlns:a16="http://schemas.microsoft.com/office/drawing/2014/main" id="{41ADF8AF-9BD0-4A86-B407-75BE51D2957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103414</xdr:colOff>
          <xdr:row>12</xdr:row>
          <xdr:rowOff>48986</xdr:rowOff>
        </xdr:from>
        <xdr:to>
          <xdr:col>4</xdr:col>
          <xdr:colOff>332014</xdr:colOff>
          <xdr:row>12</xdr:row>
          <xdr:rowOff>228600</xdr:rowOff>
        </xdr:to>
        <xdr:sp macro="" textlink="">
          <xdr:nvSpPr>
            <xdr:cNvPr id="27685" name="Check Box 37" hidden="1">
              <a:extLst>
                <a:ext uri="{63B3BB69-23CF-44E3-9099-C40C66FF867C}">
                  <a14:compatExt spid="_x0000_s27685"/>
                </a:ext>
                <a:ext uri="{FF2B5EF4-FFF2-40B4-BE49-F238E27FC236}">
                  <a16:creationId xmlns:a16="http://schemas.microsoft.com/office/drawing/2014/main" id="{0A426BC5-E104-4C6E-8DFA-F259985B0A6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141514</xdr:colOff>
          <xdr:row>12</xdr:row>
          <xdr:rowOff>48986</xdr:rowOff>
        </xdr:from>
        <xdr:to>
          <xdr:col>5</xdr:col>
          <xdr:colOff>370114</xdr:colOff>
          <xdr:row>12</xdr:row>
          <xdr:rowOff>228600</xdr:rowOff>
        </xdr:to>
        <xdr:sp macro="" textlink="">
          <xdr:nvSpPr>
            <xdr:cNvPr id="27686" name="Check Box 38" hidden="1">
              <a:extLst>
                <a:ext uri="{63B3BB69-23CF-44E3-9099-C40C66FF867C}">
                  <a14:compatExt spid="_x0000_s27686"/>
                </a:ext>
                <a:ext uri="{FF2B5EF4-FFF2-40B4-BE49-F238E27FC236}">
                  <a16:creationId xmlns:a16="http://schemas.microsoft.com/office/drawing/2014/main" id="{478F0FBA-4BB3-473E-85C9-1082DA7C03D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12</xdr:row>
          <xdr:rowOff>48986</xdr:rowOff>
        </xdr:from>
        <xdr:to>
          <xdr:col>6</xdr:col>
          <xdr:colOff>381000</xdr:colOff>
          <xdr:row>12</xdr:row>
          <xdr:rowOff>228600</xdr:rowOff>
        </xdr:to>
        <xdr:sp macro="" textlink="">
          <xdr:nvSpPr>
            <xdr:cNvPr id="27687" name="Check Box 39" hidden="1">
              <a:extLst>
                <a:ext uri="{63B3BB69-23CF-44E3-9099-C40C66FF867C}">
                  <a14:compatExt spid="_x0000_s27687"/>
                </a:ext>
                <a:ext uri="{FF2B5EF4-FFF2-40B4-BE49-F238E27FC236}">
                  <a16:creationId xmlns:a16="http://schemas.microsoft.com/office/drawing/2014/main" id="{89ED1792-474F-4FF9-9B2B-867821F6D0D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174171</xdr:colOff>
          <xdr:row>12</xdr:row>
          <xdr:rowOff>48986</xdr:rowOff>
        </xdr:from>
        <xdr:to>
          <xdr:col>7</xdr:col>
          <xdr:colOff>402771</xdr:colOff>
          <xdr:row>12</xdr:row>
          <xdr:rowOff>228600</xdr:rowOff>
        </xdr:to>
        <xdr:sp macro="" textlink="">
          <xdr:nvSpPr>
            <xdr:cNvPr id="27688" name="Check Box 40" hidden="1">
              <a:extLst>
                <a:ext uri="{63B3BB69-23CF-44E3-9099-C40C66FF867C}">
                  <a14:compatExt spid="_x0000_s27688"/>
                </a:ext>
                <a:ext uri="{FF2B5EF4-FFF2-40B4-BE49-F238E27FC236}">
                  <a16:creationId xmlns:a16="http://schemas.microsoft.com/office/drawing/2014/main" id="{50610DF5-C3BB-4EEE-BB11-3A9F4E6AE8E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125186</xdr:colOff>
          <xdr:row>12</xdr:row>
          <xdr:rowOff>48986</xdr:rowOff>
        </xdr:from>
        <xdr:to>
          <xdr:col>10</xdr:col>
          <xdr:colOff>353786</xdr:colOff>
          <xdr:row>12</xdr:row>
          <xdr:rowOff>228600</xdr:rowOff>
        </xdr:to>
        <xdr:sp macro="" textlink="">
          <xdr:nvSpPr>
            <xdr:cNvPr id="27689" name="Check Box 41" hidden="1">
              <a:extLst>
                <a:ext uri="{63B3BB69-23CF-44E3-9099-C40C66FF867C}">
                  <a14:compatExt spid="_x0000_s27689"/>
                </a:ext>
                <a:ext uri="{FF2B5EF4-FFF2-40B4-BE49-F238E27FC236}">
                  <a16:creationId xmlns:a16="http://schemas.microsoft.com/office/drawing/2014/main" id="{F0CB1B3D-EF96-4CBB-9DDB-0D9869F236B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141514</xdr:colOff>
          <xdr:row>12</xdr:row>
          <xdr:rowOff>48986</xdr:rowOff>
        </xdr:from>
        <xdr:to>
          <xdr:col>11</xdr:col>
          <xdr:colOff>370114</xdr:colOff>
          <xdr:row>12</xdr:row>
          <xdr:rowOff>228600</xdr:rowOff>
        </xdr:to>
        <xdr:sp macro="" textlink="">
          <xdr:nvSpPr>
            <xdr:cNvPr id="27690" name="Check Box 42" hidden="1">
              <a:extLst>
                <a:ext uri="{63B3BB69-23CF-44E3-9099-C40C66FF867C}">
                  <a14:compatExt spid="_x0000_s27690"/>
                </a:ext>
                <a:ext uri="{FF2B5EF4-FFF2-40B4-BE49-F238E27FC236}">
                  <a16:creationId xmlns:a16="http://schemas.microsoft.com/office/drawing/2014/main" id="{7E167F4C-E9D2-4EB4-B4F3-4EC9081189D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103414</xdr:colOff>
          <xdr:row>13</xdr:row>
          <xdr:rowOff>48986</xdr:rowOff>
        </xdr:from>
        <xdr:to>
          <xdr:col>4</xdr:col>
          <xdr:colOff>332014</xdr:colOff>
          <xdr:row>13</xdr:row>
          <xdr:rowOff>228600</xdr:rowOff>
        </xdr:to>
        <xdr:sp macro="" textlink="">
          <xdr:nvSpPr>
            <xdr:cNvPr id="27691" name="Check Box 43" hidden="1">
              <a:extLst>
                <a:ext uri="{63B3BB69-23CF-44E3-9099-C40C66FF867C}">
                  <a14:compatExt spid="_x0000_s27691"/>
                </a:ext>
                <a:ext uri="{FF2B5EF4-FFF2-40B4-BE49-F238E27FC236}">
                  <a16:creationId xmlns:a16="http://schemas.microsoft.com/office/drawing/2014/main" id="{A79710AB-3832-4B45-A9F0-BD9B49AC937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141514</xdr:colOff>
          <xdr:row>13</xdr:row>
          <xdr:rowOff>48986</xdr:rowOff>
        </xdr:from>
        <xdr:to>
          <xdr:col>5</xdr:col>
          <xdr:colOff>370114</xdr:colOff>
          <xdr:row>13</xdr:row>
          <xdr:rowOff>228600</xdr:rowOff>
        </xdr:to>
        <xdr:sp macro="" textlink="">
          <xdr:nvSpPr>
            <xdr:cNvPr id="27692" name="Check Box 44" hidden="1">
              <a:extLst>
                <a:ext uri="{63B3BB69-23CF-44E3-9099-C40C66FF867C}">
                  <a14:compatExt spid="_x0000_s27692"/>
                </a:ext>
                <a:ext uri="{FF2B5EF4-FFF2-40B4-BE49-F238E27FC236}">
                  <a16:creationId xmlns:a16="http://schemas.microsoft.com/office/drawing/2014/main" id="{D3951772-300D-4D63-859B-B4515B212C5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13</xdr:row>
          <xdr:rowOff>48986</xdr:rowOff>
        </xdr:from>
        <xdr:to>
          <xdr:col>6</xdr:col>
          <xdr:colOff>381000</xdr:colOff>
          <xdr:row>13</xdr:row>
          <xdr:rowOff>228600</xdr:rowOff>
        </xdr:to>
        <xdr:sp macro="" textlink="">
          <xdr:nvSpPr>
            <xdr:cNvPr id="27693" name="Check Box 45" hidden="1">
              <a:extLst>
                <a:ext uri="{63B3BB69-23CF-44E3-9099-C40C66FF867C}">
                  <a14:compatExt spid="_x0000_s27693"/>
                </a:ext>
                <a:ext uri="{FF2B5EF4-FFF2-40B4-BE49-F238E27FC236}">
                  <a16:creationId xmlns:a16="http://schemas.microsoft.com/office/drawing/2014/main" id="{0C44A6D5-7831-4DD5-845E-7B6F5644185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174171</xdr:colOff>
          <xdr:row>13</xdr:row>
          <xdr:rowOff>48986</xdr:rowOff>
        </xdr:from>
        <xdr:to>
          <xdr:col>7</xdr:col>
          <xdr:colOff>402771</xdr:colOff>
          <xdr:row>13</xdr:row>
          <xdr:rowOff>228600</xdr:rowOff>
        </xdr:to>
        <xdr:sp macro="" textlink="">
          <xdr:nvSpPr>
            <xdr:cNvPr id="27694" name="Check Box 46" hidden="1">
              <a:extLst>
                <a:ext uri="{63B3BB69-23CF-44E3-9099-C40C66FF867C}">
                  <a14:compatExt spid="_x0000_s27694"/>
                </a:ext>
                <a:ext uri="{FF2B5EF4-FFF2-40B4-BE49-F238E27FC236}">
                  <a16:creationId xmlns:a16="http://schemas.microsoft.com/office/drawing/2014/main" id="{7CACFABC-F46F-4A71-8E7A-D8EFF0AD649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125186</xdr:colOff>
          <xdr:row>13</xdr:row>
          <xdr:rowOff>48986</xdr:rowOff>
        </xdr:from>
        <xdr:to>
          <xdr:col>10</xdr:col>
          <xdr:colOff>353786</xdr:colOff>
          <xdr:row>13</xdr:row>
          <xdr:rowOff>228600</xdr:rowOff>
        </xdr:to>
        <xdr:sp macro="" textlink="">
          <xdr:nvSpPr>
            <xdr:cNvPr id="27695" name="Check Box 47" hidden="1">
              <a:extLst>
                <a:ext uri="{63B3BB69-23CF-44E3-9099-C40C66FF867C}">
                  <a14:compatExt spid="_x0000_s27695"/>
                </a:ext>
                <a:ext uri="{FF2B5EF4-FFF2-40B4-BE49-F238E27FC236}">
                  <a16:creationId xmlns:a16="http://schemas.microsoft.com/office/drawing/2014/main" id="{A6C674CF-6904-4666-98B2-4EC551647A1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141514</xdr:colOff>
          <xdr:row>13</xdr:row>
          <xdr:rowOff>48986</xdr:rowOff>
        </xdr:from>
        <xdr:to>
          <xdr:col>11</xdr:col>
          <xdr:colOff>370114</xdr:colOff>
          <xdr:row>13</xdr:row>
          <xdr:rowOff>228600</xdr:rowOff>
        </xdr:to>
        <xdr:sp macro="" textlink="">
          <xdr:nvSpPr>
            <xdr:cNvPr id="27696" name="Check Box 48" hidden="1">
              <a:extLst>
                <a:ext uri="{63B3BB69-23CF-44E3-9099-C40C66FF867C}">
                  <a14:compatExt spid="_x0000_s27696"/>
                </a:ext>
                <a:ext uri="{FF2B5EF4-FFF2-40B4-BE49-F238E27FC236}">
                  <a16:creationId xmlns:a16="http://schemas.microsoft.com/office/drawing/2014/main" id="{30E7756F-6752-458D-9708-E5D6CE25678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103414</xdr:colOff>
          <xdr:row>14</xdr:row>
          <xdr:rowOff>48986</xdr:rowOff>
        </xdr:from>
        <xdr:to>
          <xdr:col>4</xdr:col>
          <xdr:colOff>332014</xdr:colOff>
          <xdr:row>14</xdr:row>
          <xdr:rowOff>228600</xdr:rowOff>
        </xdr:to>
        <xdr:sp macro="" textlink="">
          <xdr:nvSpPr>
            <xdr:cNvPr id="27697" name="Check Box 49" hidden="1">
              <a:extLst>
                <a:ext uri="{63B3BB69-23CF-44E3-9099-C40C66FF867C}">
                  <a14:compatExt spid="_x0000_s27697"/>
                </a:ext>
                <a:ext uri="{FF2B5EF4-FFF2-40B4-BE49-F238E27FC236}">
                  <a16:creationId xmlns:a16="http://schemas.microsoft.com/office/drawing/2014/main" id="{9C32E685-B7F5-4025-9FF3-50912B855A4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141514</xdr:colOff>
          <xdr:row>14</xdr:row>
          <xdr:rowOff>48986</xdr:rowOff>
        </xdr:from>
        <xdr:to>
          <xdr:col>5</xdr:col>
          <xdr:colOff>370114</xdr:colOff>
          <xdr:row>14</xdr:row>
          <xdr:rowOff>228600</xdr:rowOff>
        </xdr:to>
        <xdr:sp macro="" textlink="">
          <xdr:nvSpPr>
            <xdr:cNvPr id="27698" name="Check Box 50" hidden="1">
              <a:extLst>
                <a:ext uri="{63B3BB69-23CF-44E3-9099-C40C66FF867C}">
                  <a14:compatExt spid="_x0000_s27698"/>
                </a:ext>
                <a:ext uri="{FF2B5EF4-FFF2-40B4-BE49-F238E27FC236}">
                  <a16:creationId xmlns:a16="http://schemas.microsoft.com/office/drawing/2014/main" id="{FED242B5-AA75-414F-B39F-A6276909888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14</xdr:row>
          <xdr:rowOff>48986</xdr:rowOff>
        </xdr:from>
        <xdr:to>
          <xdr:col>6</xdr:col>
          <xdr:colOff>381000</xdr:colOff>
          <xdr:row>14</xdr:row>
          <xdr:rowOff>228600</xdr:rowOff>
        </xdr:to>
        <xdr:sp macro="" textlink="">
          <xdr:nvSpPr>
            <xdr:cNvPr id="27699" name="Check Box 51" hidden="1">
              <a:extLst>
                <a:ext uri="{63B3BB69-23CF-44E3-9099-C40C66FF867C}">
                  <a14:compatExt spid="_x0000_s27699"/>
                </a:ext>
                <a:ext uri="{FF2B5EF4-FFF2-40B4-BE49-F238E27FC236}">
                  <a16:creationId xmlns:a16="http://schemas.microsoft.com/office/drawing/2014/main" id="{2133CC8F-A641-4262-87F5-8FB2E0F0C81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174171</xdr:colOff>
          <xdr:row>14</xdr:row>
          <xdr:rowOff>48986</xdr:rowOff>
        </xdr:from>
        <xdr:to>
          <xdr:col>7</xdr:col>
          <xdr:colOff>402771</xdr:colOff>
          <xdr:row>14</xdr:row>
          <xdr:rowOff>228600</xdr:rowOff>
        </xdr:to>
        <xdr:sp macro="" textlink="">
          <xdr:nvSpPr>
            <xdr:cNvPr id="27700" name="Check Box 52" hidden="1">
              <a:extLst>
                <a:ext uri="{63B3BB69-23CF-44E3-9099-C40C66FF867C}">
                  <a14:compatExt spid="_x0000_s27700"/>
                </a:ext>
                <a:ext uri="{FF2B5EF4-FFF2-40B4-BE49-F238E27FC236}">
                  <a16:creationId xmlns:a16="http://schemas.microsoft.com/office/drawing/2014/main" id="{722081DB-6A00-4AFE-9528-4151128BAF1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125186</xdr:colOff>
          <xdr:row>14</xdr:row>
          <xdr:rowOff>48986</xdr:rowOff>
        </xdr:from>
        <xdr:to>
          <xdr:col>10</xdr:col>
          <xdr:colOff>353786</xdr:colOff>
          <xdr:row>14</xdr:row>
          <xdr:rowOff>228600</xdr:rowOff>
        </xdr:to>
        <xdr:sp macro="" textlink="">
          <xdr:nvSpPr>
            <xdr:cNvPr id="27701" name="Check Box 53" hidden="1">
              <a:extLst>
                <a:ext uri="{63B3BB69-23CF-44E3-9099-C40C66FF867C}">
                  <a14:compatExt spid="_x0000_s27701"/>
                </a:ext>
                <a:ext uri="{FF2B5EF4-FFF2-40B4-BE49-F238E27FC236}">
                  <a16:creationId xmlns:a16="http://schemas.microsoft.com/office/drawing/2014/main" id="{E43C93C0-C38C-4015-94C3-2A90C51F81E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141514</xdr:colOff>
          <xdr:row>14</xdr:row>
          <xdr:rowOff>48986</xdr:rowOff>
        </xdr:from>
        <xdr:to>
          <xdr:col>11</xdr:col>
          <xdr:colOff>370114</xdr:colOff>
          <xdr:row>14</xdr:row>
          <xdr:rowOff>228600</xdr:rowOff>
        </xdr:to>
        <xdr:sp macro="" textlink="">
          <xdr:nvSpPr>
            <xdr:cNvPr id="27702" name="Check Box 54" hidden="1">
              <a:extLst>
                <a:ext uri="{63B3BB69-23CF-44E3-9099-C40C66FF867C}">
                  <a14:compatExt spid="_x0000_s27702"/>
                </a:ext>
                <a:ext uri="{FF2B5EF4-FFF2-40B4-BE49-F238E27FC236}">
                  <a16:creationId xmlns:a16="http://schemas.microsoft.com/office/drawing/2014/main" id="{5B6A5061-1E68-43D8-9A2A-3615BED251E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103414</xdr:colOff>
          <xdr:row>15</xdr:row>
          <xdr:rowOff>48986</xdr:rowOff>
        </xdr:from>
        <xdr:to>
          <xdr:col>4</xdr:col>
          <xdr:colOff>332014</xdr:colOff>
          <xdr:row>15</xdr:row>
          <xdr:rowOff>228600</xdr:rowOff>
        </xdr:to>
        <xdr:sp macro="" textlink="">
          <xdr:nvSpPr>
            <xdr:cNvPr id="27703" name="Check Box 55" hidden="1">
              <a:extLst>
                <a:ext uri="{63B3BB69-23CF-44E3-9099-C40C66FF867C}">
                  <a14:compatExt spid="_x0000_s27703"/>
                </a:ext>
                <a:ext uri="{FF2B5EF4-FFF2-40B4-BE49-F238E27FC236}">
                  <a16:creationId xmlns:a16="http://schemas.microsoft.com/office/drawing/2014/main" id="{7F73F3DB-44D1-4A15-8383-350081F6EB3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141514</xdr:colOff>
          <xdr:row>15</xdr:row>
          <xdr:rowOff>48986</xdr:rowOff>
        </xdr:from>
        <xdr:to>
          <xdr:col>5</xdr:col>
          <xdr:colOff>370114</xdr:colOff>
          <xdr:row>15</xdr:row>
          <xdr:rowOff>228600</xdr:rowOff>
        </xdr:to>
        <xdr:sp macro="" textlink="">
          <xdr:nvSpPr>
            <xdr:cNvPr id="27704" name="Check Box 56" hidden="1">
              <a:extLst>
                <a:ext uri="{63B3BB69-23CF-44E3-9099-C40C66FF867C}">
                  <a14:compatExt spid="_x0000_s27704"/>
                </a:ext>
                <a:ext uri="{FF2B5EF4-FFF2-40B4-BE49-F238E27FC236}">
                  <a16:creationId xmlns:a16="http://schemas.microsoft.com/office/drawing/2014/main" id="{D7AF38D8-CA56-4F83-AB07-9BFD3685A1B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15</xdr:row>
          <xdr:rowOff>48986</xdr:rowOff>
        </xdr:from>
        <xdr:to>
          <xdr:col>6</xdr:col>
          <xdr:colOff>381000</xdr:colOff>
          <xdr:row>15</xdr:row>
          <xdr:rowOff>228600</xdr:rowOff>
        </xdr:to>
        <xdr:sp macro="" textlink="">
          <xdr:nvSpPr>
            <xdr:cNvPr id="27705" name="Check Box 57" hidden="1">
              <a:extLst>
                <a:ext uri="{63B3BB69-23CF-44E3-9099-C40C66FF867C}">
                  <a14:compatExt spid="_x0000_s27705"/>
                </a:ext>
                <a:ext uri="{FF2B5EF4-FFF2-40B4-BE49-F238E27FC236}">
                  <a16:creationId xmlns:a16="http://schemas.microsoft.com/office/drawing/2014/main" id="{B46184B4-6C80-4659-82D5-6C29B92DD6C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174171</xdr:colOff>
          <xdr:row>15</xdr:row>
          <xdr:rowOff>48986</xdr:rowOff>
        </xdr:from>
        <xdr:to>
          <xdr:col>7</xdr:col>
          <xdr:colOff>402771</xdr:colOff>
          <xdr:row>15</xdr:row>
          <xdr:rowOff>228600</xdr:rowOff>
        </xdr:to>
        <xdr:sp macro="" textlink="">
          <xdr:nvSpPr>
            <xdr:cNvPr id="27706" name="Check Box 58" hidden="1">
              <a:extLst>
                <a:ext uri="{63B3BB69-23CF-44E3-9099-C40C66FF867C}">
                  <a14:compatExt spid="_x0000_s27706"/>
                </a:ext>
                <a:ext uri="{FF2B5EF4-FFF2-40B4-BE49-F238E27FC236}">
                  <a16:creationId xmlns:a16="http://schemas.microsoft.com/office/drawing/2014/main" id="{696D2B81-90F7-4344-8AF5-B94650CBBF9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125186</xdr:colOff>
          <xdr:row>15</xdr:row>
          <xdr:rowOff>48986</xdr:rowOff>
        </xdr:from>
        <xdr:to>
          <xdr:col>10</xdr:col>
          <xdr:colOff>353786</xdr:colOff>
          <xdr:row>15</xdr:row>
          <xdr:rowOff>228600</xdr:rowOff>
        </xdr:to>
        <xdr:sp macro="" textlink="">
          <xdr:nvSpPr>
            <xdr:cNvPr id="27707" name="Check Box 59" hidden="1">
              <a:extLst>
                <a:ext uri="{63B3BB69-23CF-44E3-9099-C40C66FF867C}">
                  <a14:compatExt spid="_x0000_s27707"/>
                </a:ext>
                <a:ext uri="{FF2B5EF4-FFF2-40B4-BE49-F238E27FC236}">
                  <a16:creationId xmlns:a16="http://schemas.microsoft.com/office/drawing/2014/main" id="{C32BB1C4-6079-4022-BA82-38D3694A736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141514</xdr:colOff>
          <xdr:row>15</xdr:row>
          <xdr:rowOff>48986</xdr:rowOff>
        </xdr:from>
        <xdr:to>
          <xdr:col>11</xdr:col>
          <xdr:colOff>370114</xdr:colOff>
          <xdr:row>15</xdr:row>
          <xdr:rowOff>228600</xdr:rowOff>
        </xdr:to>
        <xdr:sp macro="" textlink="">
          <xdr:nvSpPr>
            <xdr:cNvPr id="27708" name="Check Box 60" hidden="1">
              <a:extLst>
                <a:ext uri="{63B3BB69-23CF-44E3-9099-C40C66FF867C}">
                  <a14:compatExt spid="_x0000_s27708"/>
                </a:ext>
                <a:ext uri="{FF2B5EF4-FFF2-40B4-BE49-F238E27FC236}">
                  <a16:creationId xmlns:a16="http://schemas.microsoft.com/office/drawing/2014/main" id="{8B8DF3AB-C6F9-40D3-9F91-D9E66AC9310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103414</xdr:colOff>
          <xdr:row>16</xdr:row>
          <xdr:rowOff>48986</xdr:rowOff>
        </xdr:from>
        <xdr:to>
          <xdr:col>4</xdr:col>
          <xdr:colOff>332014</xdr:colOff>
          <xdr:row>16</xdr:row>
          <xdr:rowOff>228600</xdr:rowOff>
        </xdr:to>
        <xdr:sp macro="" textlink="">
          <xdr:nvSpPr>
            <xdr:cNvPr id="27709" name="Check Box 61" hidden="1">
              <a:extLst>
                <a:ext uri="{63B3BB69-23CF-44E3-9099-C40C66FF867C}">
                  <a14:compatExt spid="_x0000_s27709"/>
                </a:ext>
                <a:ext uri="{FF2B5EF4-FFF2-40B4-BE49-F238E27FC236}">
                  <a16:creationId xmlns:a16="http://schemas.microsoft.com/office/drawing/2014/main" id="{75F153AD-BC0B-4C12-9E03-672FBE3CD36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141514</xdr:colOff>
          <xdr:row>16</xdr:row>
          <xdr:rowOff>48986</xdr:rowOff>
        </xdr:from>
        <xdr:to>
          <xdr:col>5</xdr:col>
          <xdr:colOff>370114</xdr:colOff>
          <xdr:row>16</xdr:row>
          <xdr:rowOff>228600</xdr:rowOff>
        </xdr:to>
        <xdr:sp macro="" textlink="">
          <xdr:nvSpPr>
            <xdr:cNvPr id="27710" name="Check Box 62" hidden="1">
              <a:extLst>
                <a:ext uri="{63B3BB69-23CF-44E3-9099-C40C66FF867C}">
                  <a14:compatExt spid="_x0000_s27710"/>
                </a:ext>
                <a:ext uri="{FF2B5EF4-FFF2-40B4-BE49-F238E27FC236}">
                  <a16:creationId xmlns:a16="http://schemas.microsoft.com/office/drawing/2014/main" id="{A476C4CA-8BD7-40F2-B48A-E8C1553DC17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16</xdr:row>
          <xdr:rowOff>48986</xdr:rowOff>
        </xdr:from>
        <xdr:to>
          <xdr:col>6</xdr:col>
          <xdr:colOff>381000</xdr:colOff>
          <xdr:row>16</xdr:row>
          <xdr:rowOff>228600</xdr:rowOff>
        </xdr:to>
        <xdr:sp macro="" textlink="">
          <xdr:nvSpPr>
            <xdr:cNvPr id="27711" name="Check Box 63" hidden="1">
              <a:extLst>
                <a:ext uri="{63B3BB69-23CF-44E3-9099-C40C66FF867C}">
                  <a14:compatExt spid="_x0000_s27711"/>
                </a:ext>
                <a:ext uri="{FF2B5EF4-FFF2-40B4-BE49-F238E27FC236}">
                  <a16:creationId xmlns:a16="http://schemas.microsoft.com/office/drawing/2014/main" id="{D10524FA-8CF1-4E68-83BA-958CFFBBE9B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174171</xdr:colOff>
          <xdr:row>16</xdr:row>
          <xdr:rowOff>48986</xdr:rowOff>
        </xdr:from>
        <xdr:to>
          <xdr:col>7</xdr:col>
          <xdr:colOff>402771</xdr:colOff>
          <xdr:row>16</xdr:row>
          <xdr:rowOff>228600</xdr:rowOff>
        </xdr:to>
        <xdr:sp macro="" textlink="">
          <xdr:nvSpPr>
            <xdr:cNvPr id="27712" name="Check Box 64" hidden="1">
              <a:extLst>
                <a:ext uri="{63B3BB69-23CF-44E3-9099-C40C66FF867C}">
                  <a14:compatExt spid="_x0000_s27712"/>
                </a:ext>
                <a:ext uri="{FF2B5EF4-FFF2-40B4-BE49-F238E27FC236}">
                  <a16:creationId xmlns:a16="http://schemas.microsoft.com/office/drawing/2014/main" id="{26EDE4E7-8BEE-40C8-AD55-BE9A6C34A86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125186</xdr:colOff>
          <xdr:row>16</xdr:row>
          <xdr:rowOff>48986</xdr:rowOff>
        </xdr:from>
        <xdr:to>
          <xdr:col>10</xdr:col>
          <xdr:colOff>353786</xdr:colOff>
          <xdr:row>16</xdr:row>
          <xdr:rowOff>228600</xdr:rowOff>
        </xdr:to>
        <xdr:sp macro="" textlink="">
          <xdr:nvSpPr>
            <xdr:cNvPr id="27713" name="Check Box 65" hidden="1">
              <a:extLst>
                <a:ext uri="{63B3BB69-23CF-44E3-9099-C40C66FF867C}">
                  <a14:compatExt spid="_x0000_s27713"/>
                </a:ext>
                <a:ext uri="{FF2B5EF4-FFF2-40B4-BE49-F238E27FC236}">
                  <a16:creationId xmlns:a16="http://schemas.microsoft.com/office/drawing/2014/main" id="{0528A805-1A19-4AE4-8ADD-A57E3773D0C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141514</xdr:colOff>
          <xdr:row>16</xdr:row>
          <xdr:rowOff>48986</xdr:rowOff>
        </xdr:from>
        <xdr:to>
          <xdr:col>11</xdr:col>
          <xdr:colOff>370114</xdr:colOff>
          <xdr:row>16</xdr:row>
          <xdr:rowOff>228600</xdr:rowOff>
        </xdr:to>
        <xdr:sp macro="" textlink="">
          <xdr:nvSpPr>
            <xdr:cNvPr id="27714" name="Check Box 66" hidden="1">
              <a:extLst>
                <a:ext uri="{63B3BB69-23CF-44E3-9099-C40C66FF867C}">
                  <a14:compatExt spid="_x0000_s27714"/>
                </a:ext>
                <a:ext uri="{FF2B5EF4-FFF2-40B4-BE49-F238E27FC236}">
                  <a16:creationId xmlns:a16="http://schemas.microsoft.com/office/drawing/2014/main" id="{720C6A6F-B9DC-45CD-A73E-06355FD6D42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103414</xdr:colOff>
          <xdr:row>17</xdr:row>
          <xdr:rowOff>48986</xdr:rowOff>
        </xdr:from>
        <xdr:to>
          <xdr:col>4</xdr:col>
          <xdr:colOff>332014</xdr:colOff>
          <xdr:row>17</xdr:row>
          <xdr:rowOff>228600</xdr:rowOff>
        </xdr:to>
        <xdr:sp macro="" textlink="">
          <xdr:nvSpPr>
            <xdr:cNvPr id="27715" name="Check Box 67" hidden="1">
              <a:extLst>
                <a:ext uri="{63B3BB69-23CF-44E3-9099-C40C66FF867C}">
                  <a14:compatExt spid="_x0000_s27715"/>
                </a:ext>
                <a:ext uri="{FF2B5EF4-FFF2-40B4-BE49-F238E27FC236}">
                  <a16:creationId xmlns:a16="http://schemas.microsoft.com/office/drawing/2014/main" id="{A5DD0B4F-2772-4757-9D54-2DE3B19545E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141514</xdr:colOff>
          <xdr:row>17</xdr:row>
          <xdr:rowOff>48986</xdr:rowOff>
        </xdr:from>
        <xdr:to>
          <xdr:col>5</xdr:col>
          <xdr:colOff>370114</xdr:colOff>
          <xdr:row>17</xdr:row>
          <xdr:rowOff>228600</xdr:rowOff>
        </xdr:to>
        <xdr:sp macro="" textlink="">
          <xdr:nvSpPr>
            <xdr:cNvPr id="27716" name="Check Box 68" hidden="1">
              <a:extLst>
                <a:ext uri="{63B3BB69-23CF-44E3-9099-C40C66FF867C}">
                  <a14:compatExt spid="_x0000_s27716"/>
                </a:ext>
                <a:ext uri="{FF2B5EF4-FFF2-40B4-BE49-F238E27FC236}">
                  <a16:creationId xmlns:a16="http://schemas.microsoft.com/office/drawing/2014/main" id="{15C2BCDD-DB50-4FAA-B1E4-E3D52F21E4A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17</xdr:row>
          <xdr:rowOff>48986</xdr:rowOff>
        </xdr:from>
        <xdr:to>
          <xdr:col>6</xdr:col>
          <xdr:colOff>381000</xdr:colOff>
          <xdr:row>17</xdr:row>
          <xdr:rowOff>228600</xdr:rowOff>
        </xdr:to>
        <xdr:sp macro="" textlink="">
          <xdr:nvSpPr>
            <xdr:cNvPr id="27717" name="Check Box 69" hidden="1">
              <a:extLst>
                <a:ext uri="{63B3BB69-23CF-44E3-9099-C40C66FF867C}">
                  <a14:compatExt spid="_x0000_s27717"/>
                </a:ext>
                <a:ext uri="{FF2B5EF4-FFF2-40B4-BE49-F238E27FC236}">
                  <a16:creationId xmlns:a16="http://schemas.microsoft.com/office/drawing/2014/main" id="{401682F8-55FF-4297-80F5-ED189E6B90E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174171</xdr:colOff>
          <xdr:row>17</xdr:row>
          <xdr:rowOff>48986</xdr:rowOff>
        </xdr:from>
        <xdr:to>
          <xdr:col>7</xdr:col>
          <xdr:colOff>402771</xdr:colOff>
          <xdr:row>17</xdr:row>
          <xdr:rowOff>228600</xdr:rowOff>
        </xdr:to>
        <xdr:sp macro="" textlink="">
          <xdr:nvSpPr>
            <xdr:cNvPr id="27718" name="Check Box 70" hidden="1">
              <a:extLst>
                <a:ext uri="{63B3BB69-23CF-44E3-9099-C40C66FF867C}">
                  <a14:compatExt spid="_x0000_s27718"/>
                </a:ext>
                <a:ext uri="{FF2B5EF4-FFF2-40B4-BE49-F238E27FC236}">
                  <a16:creationId xmlns:a16="http://schemas.microsoft.com/office/drawing/2014/main" id="{CF85824E-CD98-46D1-92BD-A2A37485A20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125186</xdr:colOff>
          <xdr:row>17</xdr:row>
          <xdr:rowOff>48986</xdr:rowOff>
        </xdr:from>
        <xdr:to>
          <xdr:col>10</xdr:col>
          <xdr:colOff>353786</xdr:colOff>
          <xdr:row>17</xdr:row>
          <xdr:rowOff>228600</xdr:rowOff>
        </xdr:to>
        <xdr:sp macro="" textlink="">
          <xdr:nvSpPr>
            <xdr:cNvPr id="27719" name="Check Box 71" hidden="1">
              <a:extLst>
                <a:ext uri="{63B3BB69-23CF-44E3-9099-C40C66FF867C}">
                  <a14:compatExt spid="_x0000_s27719"/>
                </a:ext>
                <a:ext uri="{FF2B5EF4-FFF2-40B4-BE49-F238E27FC236}">
                  <a16:creationId xmlns:a16="http://schemas.microsoft.com/office/drawing/2014/main" id="{ED620F92-C964-4B9C-A7B8-D50EE9F97F4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141514</xdr:colOff>
          <xdr:row>17</xdr:row>
          <xdr:rowOff>48986</xdr:rowOff>
        </xdr:from>
        <xdr:to>
          <xdr:col>11</xdr:col>
          <xdr:colOff>370114</xdr:colOff>
          <xdr:row>17</xdr:row>
          <xdr:rowOff>228600</xdr:rowOff>
        </xdr:to>
        <xdr:sp macro="" textlink="">
          <xdr:nvSpPr>
            <xdr:cNvPr id="27720" name="Check Box 72" hidden="1">
              <a:extLst>
                <a:ext uri="{63B3BB69-23CF-44E3-9099-C40C66FF867C}">
                  <a14:compatExt spid="_x0000_s27720"/>
                </a:ext>
                <a:ext uri="{FF2B5EF4-FFF2-40B4-BE49-F238E27FC236}">
                  <a16:creationId xmlns:a16="http://schemas.microsoft.com/office/drawing/2014/main" id="{187D1279-E5B1-4612-BF3F-0EBB7A9D1AA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103414</xdr:colOff>
          <xdr:row>18</xdr:row>
          <xdr:rowOff>48986</xdr:rowOff>
        </xdr:from>
        <xdr:to>
          <xdr:col>4</xdr:col>
          <xdr:colOff>332014</xdr:colOff>
          <xdr:row>18</xdr:row>
          <xdr:rowOff>228600</xdr:rowOff>
        </xdr:to>
        <xdr:sp macro="" textlink="">
          <xdr:nvSpPr>
            <xdr:cNvPr id="27721" name="Check Box 73" hidden="1">
              <a:extLst>
                <a:ext uri="{63B3BB69-23CF-44E3-9099-C40C66FF867C}">
                  <a14:compatExt spid="_x0000_s27721"/>
                </a:ext>
                <a:ext uri="{FF2B5EF4-FFF2-40B4-BE49-F238E27FC236}">
                  <a16:creationId xmlns:a16="http://schemas.microsoft.com/office/drawing/2014/main" id="{F251E55F-8037-4B46-94A4-6490552EE55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141514</xdr:colOff>
          <xdr:row>18</xdr:row>
          <xdr:rowOff>48986</xdr:rowOff>
        </xdr:from>
        <xdr:to>
          <xdr:col>5</xdr:col>
          <xdr:colOff>370114</xdr:colOff>
          <xdr:row>18</xdr:row>
          <xdr:rowOff>228600</xdr:rowOff>
        </xdr:to>
        <xdr:sp macro="" textlink="">
          <xdr:nvSpPr>
            <xdr:cNvPr id="27722" name="Check Box 74" hidden="1">
              <a:extLst>
                <a:ext uri="{63B3BB69-23CF-44E3-9099-C40C66FF867C}">
                  <a14:compatExt spid="_x0000_s27722"/>
                </a:ext>
                <a:ext uri="{FF2B5EF4-FFF2-40B4-BE49-F238E27FC236}">
                  <a16:creationId xmlns:a16="http://schemas.microsoft.com/office/drawing/2014/main" id="{4A3A4E89-C9B1-43D3-9D6F-30439442FE9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18</xdr:row>
          <xdr:rowOff>48986</xdr:rowOff>
        </xdr:from>
        <xdr:to>
          <xdr:col>6</xdr:col>
          <xdr:colOff>381000</xdr:colOff>
          <xdr:row>18</xdr:row>
          <xdr:rowOff>228600</xdr:rowOff>
        </xdr:to>
        <xdr:sp macro="" textlink="">
          <xdr:nvSpPr>
            <xdr:cNvPr id="27723" name="Check Box 75" hidden="1">
              <a:extLst>
                <a:ext uri="{63B3BB69-23CF-44E3-9099-C40C66FF867C}">
                  <a14:compatExt spid="_x0000_s27723"/>
                </a:ext>
                <a:ext uri="{FF2B5EF4-FFF2-40B4-BE49-F238E27FC236}">
                  <a16:creationId xmlns:a16="http://schemas.microsoft.com/office/drawing/2014/main" id="{8C907AD1-58ED-42EE-AFBE-C4FF256E081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174171</xdr:colOff>
          <xdr:row>18</xdr:row>
          <xdr:rowOff>48986</xdr:rowOff>
        </xdr:from>
        <xdr:to>
          <xdr:col>7</xdr:col>
          <xdr:colOff>402771</xdr:colOff>
          <xdr:row>18</xdr:row>
          <xdr:rowOff>228600</xdr:rowOff>
        </xdr:to>
        <xdr:sp macro="" textlink="">
          <xdr:nvSpPr>
            <xdr:cNvPr id="27724" name="Check Box 76" hidden="1">
              <a:extLst>
                <a:ext uri="{63B3BB69-23CF-44E3-9099-C40C66FF867C}">
                  <a14:compatExt spid="_x0000_s27724"/>
                </a:ext>
                <a:ext uri="{FF2B5EF4-FFF2-40B4-BE49-F238E27FC236}">
                  <a16:creationId xmlns:a16="http://schemas.microsoft.com/office/drawing/2014/main" id="{0C51459D-C1EB-49F8-B2AF-9F743D3A4EC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125186</xdr:colOff>
          <xdr:row>18</xdr:row>
          <xdr:rowOff>48986</xdr:rowOff>
        </xdr:from>
        <xdr:to>
          <xdr:col>10</xdr:col>
          <xdr:colOff>353786</xdr:colOff>
          <xdr:row>18</xdr:row>
          <xdr:rowOff>228600</xdr:rowOff>
        </xdr:to>
        <xdr:sp macro="" textlink="">
          <xdr:nvSpPr>
            <xdr:cNvPr id="27725" name="Check Box 77" hidden="1">
              <a:extLst>
                <a:ext uri="{63B3BB69-23CF-44E3-9099-C40C66FF867C}">
                  <a14:compatExt spid="_x0000_s27725"/>
                </a:ext>
                <a:ext uri="{FF2B5EF4-FFF2-40B4-BE49-F238E27FC236}">
                  <a16:creationId xmlns:a16="http://schemas.microsoft.com/office/drawing/2014/main" id="{FE81B1CA-85DE-41F9-86AC-B009BA2F248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141514</xdr:colOff>
          <xdr:row>18</xdr:row>
          <xdr:rowOff>48986</xdr:rowOff>
        </xdr:from>
        <xdr:to>
          <xdr:col>11</xdr:col>
          <xdr:colOff>370114</xdr:colOff>
          <xdr:row>18</xdr:row>
          <xdr:rowOff>228600</xdr:rowOff>
        </xdr:to>
        <xdr:sp macro="" textlink="">
          <xdr:nvSpPr>
            <xdr:cNvPr id="27726" name="Check Box 78" hidden="1">
              <a:extLst>
                <a:ext uri="{63B3BB69-23CF-44E3-9099-C40C66FF867C}">
                  <a14:compatExt spid="_x0000_s27726"/>
                </a:ext>
                <a:ext uri="{FF2B5EF4-FFF2-40B4-BE49-F238E27FC236}">
                  <a16:creationId xmlns:a16="http://schemas.microsoft.com/office/drawing/2014/main" id="{85057171-EC7A-40EE-83F6-805EE922A65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125186</xdr:colOff>
          <xdr:row>6</xdr:row>
          <xdr:rowOff>10886</xdr:rowOff>
        </xdr:from>
        <xdr:to>
          <xdr:col>9</xdr:col>
          <xdr:colOff>353786</xdr:colOff>
          <xdr:row>6</xdr:row>
          <xdr:rowOff>190500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90BF2E4E-FEB0-46ED-B4CD-631FDCBC95E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136071</xdr:colOff>
          <xdr:row>6</xdr:row>
          <xdr:rowOff>10886</xdr:rowOff>
        </xdr:from>
        <xdr:to>
          <xdr:col>10</xdr:col>
          <xdr:colOff>364671</xdr:colOff>
          <xdr:row>6</xdr:row>
          <xdr:rowOff>190500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770E7584-E0E0-491D-B911-A6F21898D1C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125186</xdr:colOff>
          <xdr:row>7</xdr:row>
          <xdr:rowOff>10886</xdr:rowOff>
        </xdr:from>
        <xdr:to>
          <xdr:col>9</xdr:col>
          <xdr:colOff>353786</xdr:colOff>
          <xdr:row>7</xdr:row>
          <xdr:rowOff>190500</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B7285D28-F030-4957-8848-6C5E2D17D8A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136071</xdr:colOff>
          <xdr:row>7</xdr:row>
          <xdr:rowOff>10886</xdr:rowOff>
        </xdr:from>
        <xdr:to>
          <xdr:col>10</xdr:col>
          <xdr:colOff>364671</xdr:colOff>
          <xdr:row>7</xdr:row>
          <xdr:rowOff>190500</xdr:rowOff>
        </xdr:to>
        <xdr:sp macro="" textlink="">
          <xdr:nvSpPr>
            <xdr:cNvPr id="28676" name="Check Box 4" hidden="1">
              <a:extLst>
                <a:ext uri="{63B3BB69-23CF-44E3-9099-C40C66FF867C}">
                  <a14:compatExt spid="_x0000_s28676"/>
                </a:ext>
                <a:ext uri="{FF2B5EF4-FFF2-40B4-BE49-F238E27FC236}">
                  <a16:creationId xmlns:a16="http://schemas.microsoft.com/office/drawing/2014/main" id="{B5322AFC-2A89-4EE7-B26B-E1CC654A0E1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125186</xdr:colOff>
          <xdr:row>8</xdr:row>
          <xdr:rowOff>10886</xdr:rowOff>
        </xdr:from>
        <xdr:to>
          <xdr:col>9</xdr:col>
          <xdr:colOff>353786</xdr:colOff>
          <xdr:row>8</xdr:row>
          <xdr:rowOff>190500</xdr:rowOff>
        </xdr:to>
        <xdr:sp macro="" textlink="">
          <xdr:nvSpPr>
            <xdr:cNvPr id="28677" name="Check Box 5" hidden="1">
              <a:extLst>
                <a:ext uri="{63B3BB69-23CF-44E3-9099-C40C66FF867C}">
                  <a14:compatExt spid="_x0000_s28677"/>
                </a:ext>
                <a:ext uri="{FF2B5EF4-FFF2-40B4-BE49-F238E27FC236}">
                  <a16:creationId xmlns:a16="http://schemas.microsoft.com/office/drawing/2014/main" id="{16BAAC97-887F-4B0B-A622-05C354ED02D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136071</xdr:colOff>
          <xdr:row>8</xdr:row>
          <xdr:rowOff>10886</xdr:rowOff>
        </xdr:from>
        <xdr:to>
          <xdr:col>10</xdr:col>
          <xdr:colOff>364671</xdr:colOff>
          <xdr:row>8</xdr:row>
          <xdr:rowOff>190500</xdr:rowOff>
        </xdr:to>
        <xdr:sp macro="" textlink="">
          <xdr:nvSpPr>
            <xdr:cNvPr id="28678" name="Check Box 6" hidden="1">
              <a:extLst>
                <a:ext uri="{63B3BB69-23CF-44E3-9099-C40C66FF867C}">
                  <a14:compatExt spid="_x0000_s28678"/>
                </a:ext>
                <a:ext uri="{FF2B5EF4-FFF2-40B4-BE49-F238E27FC236}">
                  <a16:creationId xmlns:a16="http://schemas.microsoft.com/office/drawing/2014/main" id="{8D7B6A9A-A586-4DEA-87ED-38BAF508E80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125186</xdr:colOff>
          <xdr:row>9</xdr:row>
          <xdr:rowOff>10886</xdr:rowOff>
        </xdr:from>
        <xdr:to>
          <xdr:col>9</xdr:col>
          <xdr:colOff>353786</xdr:colOff>
          <xdr:row>9</xdr:row>
          <xdr:rowOff>190500</xdr:rowOff>
        </xdr:to>
        <xdr:sp macro="" textlink="">
          <xdr:nvSpPr>
            <xdr:cNvPr id="28679" name="Check Box 7" hidden="1">
              <a:extLst>
                <a:ext uri="{63B3BB69-23CF-44E3-9099-C40C66FF867C}">
                  <a14:compatExt spid="_x0000_s28679"/>
                </a:ext>
                <a:ext uri="{FF2B5EF4-FFF2-40B4-BE49-F238E27FC236}">
                  <a16:creationId xmlns:a16="http://schemas.microsoft.com/office/drawing/2014/main" id="{EAD22317-48F0-4B16-8B89-F20EF83D6B5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136071</xdr:colOff>
          <xdr:row>9</xdr:row>
          <xdr:rowOff>10886</xdr:rowOff>
        </xdr:from>
        <xdr:to>
          <xdr:col>10</xdr:col>
          <xdr:colOff>364671</xdr:colOff>
          <xdr:row>9</xdr:row>
          <xdr:rowOff>190500</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D7DD9416-86B0-43B1-953E-E4F404A28F6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125186</xdr:colOff>
          <xdr:row>10</xdr:row>
          <xdr:rowOff>10886</xdr:rowOff>
        </xdr:from>
        <xdr:to>
          <xdr:col>9</xdr:col>
          <xdr:colOff>353786</xdr:colOff>
          <xdr:row>10</xdr:row>
          <xdr:rowOff>190500</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A6E75A7B-4C36-4BED-A22F-E8CA13198EC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136071</xdr:colOff>
          <xdr:row>10</xdr:row>
          <xdr:rowOff>10886</xdr:rowOff>
        </xdr:from>
        <xdr:to>
          <xdr:col>10</xdr:col>
          <xdr:colOff>364671</xdr:colOff>
          <xdr:row>10</xdr:row>
          <xdr:rowOff>190500</xdr:rowOff>
        </xdr:to>
        <xdr:sp macro="" textlink="">
          <xdr:nvSpPr>
            <xdr:cNvPr id="28682" name="Check Box 10" hidden="1">
              <a:extLst>
                <a:ext uri="{63B3BB69-23CF-44E3-9099-C40C66FF867C}">
                  <a14:compatExt spid="_x0000_s28682"/>
                </a:ext>
                <a:ext uri="{FF2B5EF4-FFF2-40B4-BE49-F238E27FC236}">
                  <a16:creationId xmlns:a16="http://schemas.microsoft.com/office/drawing/2014/main" id="{B9233058-FDD4-4251-8F1E-18F20A78C26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125186</xdr:colOff>
          <xdr:row>11</xdr:row>
          <xdr:rowOff>10886</xdr:rowOff>
        </xdr:from>
        <xdr:to>
          <xdr:col>9</xdr:col>
          <xdr:colOff>353786</xdr:colOff>
          <xdr:row>11</xdr:row>
          <xdr:rowOff>190500</xdr:rowOff>
        </xdr:to>
        <xdr:sp macro="" textlink="">
          <xdr:nvSpPr>
            <xdr:cNvPr id="28683" name="Check Box 11" hidden="1">
              <a:extLst>
                <a:ext uri="{63B3BB69-23CF-44E3-9099-C40C66FF867C}">
                  <a14:compatExt spid="_x0000_s28683"/>
                </a:ext>
                <a:ext uri="{FF2B5EF4-FFF2-40B4-BE49-F238E27FC236}">
                  <a16:creationId xmlns:a16="http://schemas.microsoft.com/office/drawing/2014/main" id="{E976EE86-5F7F-4396-8D2F-DEAC3AAA87D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136071</xdr:colOff>
          <xdr:row>11</xdr:row>
          <xdr:rowOff>10886</xdr:rowOff>
        </xdr:from>
        <xdr:to>
          <xdr:col>10</xdr:col>
          <xdr:colOff>364671</xdr:colOff>
          <xdr:row>11</xdr:row>
          <xdr:rowOff>190500</xdr:rowOff>
        </xdr:to>
        <xdr:sp macro="" textlink="">
          <xdr:nvSpPr>
            <xdr:cNvPr id="28684" name="Check Box 12" hidden="1">
              <a:extLst>
                <a:ext uri="{63B3BB69-23CF-44E3-9099-C40C66FF867C}">
                  <a14:compatExt spid="_x0000_s28684"/>
                </a:ext>
                <a:ext uri="{FF2B5EF4-FFF2-40B4-BE49-F238E27FC236}">
                  <a16:creationId xmlns:a16="http://schemas.microsoft.com/office/drawing/2014/main" id="{13D235E1-6630-467D-95A0-48A8B3F521E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125186</xdr:colOff>
          <xdr:row>12</xdr:row>
          <xdr:rowOff>10886</xdr:rowOff>
        </xdr:from>
        <xdr:to>
          <xdr:col>9</xdr:col>
          <xdr:colOff>353786</xdr:colOff>
          <xdr:row>12</xdr:row>
          <xdr:rowOff>190500</xdr:rowOff>
        </xdr:to>
        <xdr:sp macro="" textlink="">
          <xdr:nvSpPr>
            <xdr:cNvPr id="28685" name="Check Box 13" hidden="1">
              <a:extLst>
                <a:ext uri="{63B3BB69-23CF-44E3-9099-C40C66FF867C}">
                  <a14:compatExt spid="_x0000_s28685"/>
                </a:ext>
                <a:ext uri="{FF2B5EF4-FFF2-40B4-BE49-F238E27FC236}">
                  <a16:creationId xmlns:a16="http://schemas.microsoft.com/office/drawing/2014/main" id="{A4A7BE0E-9AB2-43AF-84DD-68E6604046E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136071</xdr:colOff>
          <xdr:row>12</xdr:row>
          <xdr:rowOff>10886</xdr:rowOff>
        </xdr:from>
        <xdr:to>
          <xdr:col>10</xdr:col>
          <xdr:colOff>364671</xdr:colOff>
          <xdr:row>12</xdr:row>
          <xdr:rowOff>190500</xdr:rowOff>
        </xdr:to>
        <xdr:sp macro="" textlink="">
          <xdr:nvSpPr>
            <xdr:cNvPr id="28686" name="Check Box 14" hidden="1">
              <a:extLst>
                <a:ext uri="{63B3BB69-23CF-44E3-9099-C40C66FF867C}">
                  <a14:compatExt spid="_x0000_s28686"/>
                </a:ext>
                <a:ext uri="{FF2B5EF4-FFF2-40B4-BE49-F238E27FC236}">
                  <a16:creationId xmlns:a16="http://schemas.microsoft.com/office/drawing/2014/main" id="{2C9CA008-E3F1-40DB-B4F5-AE61BF72CF2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125186</xdr:colOff>
          <xdr:row>13</xdr:row>
          <xdr:rowOff>10886</xdr:rowOff>
        </xdr:from>
        <xdr:to>
          <xdr:col>9</xdr:col>
          <xdr:colOff>353786</xdr:colOff>
          <xdr:row>13</xdr:row>
          <xdr:rowOff>190500</xdr:rowOff>
        </xdr:to>
        <xdr:sp macro="" textlink="">
          <xdr:nvSpPr>
            <xdr:cNvPr id="28687" name="Check Box 15" hidden="1">
              <a:extLst>
                <a:ext uri="{63B3BB69-23CF-44E3-9099-C40C66FF867C}">
                  <a14:compatExt spid="_x0000_s28687"/>
                </a:ext>
                <a:ext uri="{FF2B5EF4-FFF2-40B4-BE49-F238E27FC236}">
                  <a16:creationId xmlns:a16="http://schemas.microsoft.com/office/drawing/2014/main" id="{45CF4AEE-C507-4A49-846E-44D99F51CAA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136071</xdr:colOff>
          <xdr:row>13</xdr:row>
          <xdr:rowOff>10886</xdr:rowOff>
        </xdr:from>
        <xdr:to>
          <xdr:col>10</xdr:col>
          <xdr:colOff>364671</xdr:colOff>
          <xdr:row>13</xdr:row>
          <xdr:rowOff>190500</xdr:rowOff>
        </xdr:to>
        <xdr:sp macro="" textlink="">
          <xdr:nvSpPr>
            <xdr:cNvPr id="28688" name="Check Box 16" hidden="1">
              <a:extLst>
                <a:ext uri="{63B3BB69-23CF-44E3-9099-C40C66FF867C}">
                  <a14:compatExt spid="_x0000_s28688"/>
                </a:ext>
                <a:ext uri="{FF2B5EF4-FFF2-40B4-BE49-F238E27FC236}">
                  <a16:creationId xmlns:a16="http://schemas.microsoft.com/office/drawing/2014/main" id="{2EDEE3A4-AF0A-42AB-979B-DDC0B97978C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125186</xdr:colOff>
          <xdr:row>14</xdr:row>
          <xdr:rowOff>10886</xdr:rowOff>
        </xdr:from>
        <xdr:to>
          <xdr:col>9</xdr:col>
          <xdr:colOff>353786</xdr:colOff>
          <xdr:row>14</xdr:row>
          <xdr:rowOff>190500</xdr:rowOff>
        </xdr:to>
        <xdr:sp macro="" textlink="">
          <xdr:nvSpPr>
            <xdr:cNvPr id="28689" name="Check Box 17" hidden="1">
              <a:extLst>
                <a:ext uri="{63B3BB69-23CF-44E3-9099-C40C66FF867C}">
                  <a14:compatExt spid="_x0000_s28689"/>
                </a:ext>
                <a:ext uri="{FF2B5EF4-FFF2-40B4-BE49-F238E27FC236}">
                  <a16:creationId xmlns:a16="http://schemas.microsoft.com/office/drawing/2014/main" id="{9EE5DB44-7F04-47B4-A2AA-B5C6E950E71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136071</xdr:colOff>
          <xdr:row>14</xdr:row>
          <xdr:rowOff>10886</xdr:rowOff>
        </xdr:from>
        <xdr:to>
          <xdr:col>10</xdr:col>
          <xdr:colOff>364671</xdr:colOff>
          <xdr:row>14</xdr:row>
          <xdr:rowOff>190500</xdr:rowOff>
        </xdr:to>
        <xdr:sp macro="" textlink="">
          <xdr:nvSpPr>
            <xdr:cNvPr id="28690" name="Check Box 18" hidden="1">
              <a:extLst>
                <a:ext uri="{63B3BB69-23CF-44E3-9099-C40C66FF867C}">
                  <a14:compatExt spid="_x0000_s28690"/>
                </a:ext>
                <a:ext uri="{FF2B5EF4-FFF2-40B4-BE49-F238E27FC236}">
                  <a16:creationId xmlns:a16="http://schemas.microsoft.com/office/drawing/2014/main" id="{867EA669-62C6-4AFD-9328-691669DD52A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125186</xdr:colOff>
          <xdr:row>15</xdr:row>
          <xdr:rowOff>10886</xdr:rowOff>
        </xdr:from>
        <xdr:to>
          <xdr:col>9</xdr:col>
          <xdr:colOff>353786</xdr:colOff>
          <xdr:row>15</xdr:row>
          <xdr:rowOff>190500</xdr:rowOff>
        </xdr:to>
        <xdr:sp macro="" textlink="">
          <xdr:nvSpPr>
            <xdr:cNvPr id="28691" name="Check Box 19" hidden="1">
              <a:extLst>
                <a:ext uri="{63B3BB69-23CF-44E3-9099-C40C66FF867C}">
                  <a14:compatExt spid="_x0000_s28691"/>
                </a:ext>
                <a:ext uri="{FF2B5EF4-FFF2-40B4-BE49-F238E27FC236}">
                  <a16:creationId xmlns:a16="http://schemas.microsoft.com/office/drawing/2014/main" id="{D702DCD8-AEBE-4F45-9417-D7A8A41C742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136071</xdr:colOff>
          <xdr:row>15</xdr:row>
          <xdr:rowOff>10886</xdr:rowOff>
        </xdr:from>
        <xdr:to>
          <xdr:col>10</xdr:col>
          <xdr:colOff>364671</xdr:colOff>
          <xdr:row>15</xdr:row>
          <xdr:rowOff>190500</xdr:rowOff>
        </xdr:to>
        <xdr:sp macro="" textlink="">
          <xdr:nvSpPr>
            <xdr:cNvPr id="28692" name="Check Box 20" hidden="1">
              <a:extLst>
                <a:ext uri="{63B3BB69-23CF-44E3-9099-C40C66FF867C}">
                  <a14:compatExt spid="_x0000_s28692"/>
                </a:ext>
                <a:ext uri="{FF2B5EF4-FFF2-40B4-BE49-F238E27FC236}">
                  <a16:creationId xmlns:a16="http://schemas.microsoft.com/office/drawing/2014/main" id="{E97CED3D-7996-484F-A2D4-84D903EB101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125186</xdr:colOff>
          <xdr:row>16</xdr:row>
          <xdr:rowOff>10886</xdr:rowOff>
        </xdr:from>
        <xdr:to>
          <xdr:col>9</xdr:col>
          <xdr:colOff>353786</xdr:colOff>
          <xdr:row>16</xdr:row>
          <xdr:rowOff>190500</xdr:rowOff>
        </xdr:to>
        <xdr:sp macro="" textlink="">
          <xdr:nvSpPr>
            <xdr:cNvPr id="28693" name="Check Box 21" hidden="1">
              <a:extLst>
                <a:ext uri="{63B3BB69-23CF-44E3-9099-C40C66FF867C}">
                  <a14:compatExt spid="_x0000_s28693"/>
                </a:ext>
                <a:ext uri="{FF2B5EF4-FFF2-40B4-BE49-F238E27FC236}">
                  <a16:creationId xmlns:a16="http://schemas.microsoft.com/office/drawing/2014/main" id="{71557161-5C76-476D-A432-039CA38C8F1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136071</xdr:colOff>
          <xdr:row>16</xdr:row>
          <xdr:rowOff>10886</xdr:rowOff>
        </xdr:from>
        <xdr:to>
          <xdr:col>10</xdr:col>
          <xdr:colOff>364671</xdr:colOff>
          <xdr:row>16</xdr:row>
          <xdr:rowOff>190500</xdr:rowOff>
        </xdr:to>
        <xdr:sp macro="" textlink="">
          <xdr:nvSpPr>
            <xdr:cNvPr id="28694" name="Check Box 22" hidden="1">
              <a:extLst>
                <a:ext uri="{63B3BB69-23CF-44E3-9099-C40C66FF867C}">
                  <a14:compatExt spid="_x0000_s28694"/>
                </a:ext>
                <a:ext uri="{FF2B5EF4-FFF2-40B4-BE49-F238E27FC236}">
                  <a16:creationId xmlns:a16="http://schemas.microsoft.com/office/drawing/2014/main" id="{F59E8456-4F1A-44F8-917D-790EF288B09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125186</xdr:colOff>
          <xdr:row>17</xdr:row>
          <xdr:rowOff>10886</xdr:rowOff>
        </xdr:from>
        <xdr:to>
          <xdr:col>9</xdr:col>
          <xdr:colOff>353786</xdr:colOff>
          <xdr:row>17</xdr:row>
          <xdr:rowOff>190500</xdr:rowOff>
        </xdr:to>
        <xdr:sp macro="" textlink="">
          <xdr:nvSpPr>
            <xdr:cNvPr id="28695" name="Check Box 23" hidden="1">
              <a:extLst>
                <a:ext uri="{63B3BB69-23CF-44E3-9099-C40C66FF867C}">
                  <a14:compatExt spid="_x0000_s28695"/>
                </a:ext>
                <a:ext uri="{FF2B5EF4-FFF2-40B4-BE49-F238E27FC236}">
                  <a16:creationId xmlns:a16="http://schemas.microsoft.com/office/drawing/2014/main" id="{2FC23E64-931C-400A-A0A7-6B135F75088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136071</xdr:colOff>
          <xdr:row>17</xdr:row>
          <xdr:rowOff>10886</xdr:rowOff>
        </xdr:from>
        <xdr:to>
          <xdr:col>10</xdr:col>
          <xdr:colOff>364671</xdr:colOff>
          <xdr:row>17</xdr:row>
          <xdr:rowOff>190500</xdr:rowOff>
        </xdr:to>
        <xdr:sp macro="" textlink="">
          <xdr:nvSpPr>
            <xdr:cNvPr id="28696" name="Check Box 24" hidden="1">
              <a:extLst>
                <a:ext uri="{63B3BB69-23CF-44E3-9099-C40C66FF867C}">
                  <a14:compatExt spid="_x0000_s28696"/>
                </a:ext>
                <a:ext uri="{FF2B5EF4-FFF2-40B4-BE49-F238E27FC236}">
                  <a16:creationId xmlns:a16="http://schemas.microsoft.com/office/drawing/2014/main" id="{D2FC7C02-D135-460D-A65B-A68912D43C1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editAs="oneCell">
    <xdr:from>
      <xdr:col>1</xdr:col>
      <xdr:colOff>9526</xdr:colOff>
      <xdr:row>18</xdr:row>
      <xdr:rowOff>142875</xdr:rowOff>
    </xdr:from>
    <xdr:to>
      <xdr:col>8</xdr:col>
      <xdr:colOff>733426</xdr:colOff>
      <xdr:row>27</xdr:row>
      <xdr:rowOff>207901</xdr:rowOff>
    </xdr:to>
    <xdr:pic>
      <xdr:nvPicPr>
        <xdr:cNvPr id="2" name="Slika 1">
          <a:extLst>
            <a:ext uri="{FF2B5EF4-FFF2-40B4-BE49-F238E27FC236}">
              <a16:creationId xmlns:a16="http://schemas.microsoft.com/office/drawing/2014/main" id="{C79E6F96-1D92-4C50-918D-655A3FF59EF3}"/>
            </a:ext>
          </a:extLst>
        </xdr:cNvPr>
        <xdr:cNvPicPr>
          <a:picLocks noChangeAspect="1"/>
        </xdr:cNvPicPr>
      </xdr:nvPicPr>
      <xdr:blipFill>
        <a:blip xmlns:r="http://schemas.openxmlformats.org/officeDocument/2006/relationships" r:embed="rId1"/>
        <a:stretch>
          <a:fillRect/>
        </a:stretch>
      </xdr:blipFill>
      <xdr:spPr>
        <a:xfrm>
          <a:off x="249012" y="4611461"/>
          <a:ext cx="6525985" cy="2035340"/>
        </a:xfrm>
        <a:prstGeom prst="rect">
          <a:avLst/>
        </a:prstGeom>
      </xdr:spPr>
    </xdr:pic>
    <xdr:clientData/>
  </xdr:twoCellAnchor>
  <xdr:twoCellAnchor editAs="oneCell">
    <xdr:from>
      <xdr:col>9</xdr:col>
      <xdr:colOff>38101</xdr:colOff>
      <xdr:row>18</xdr:row>
      <xdr:rowOff>133350</xdr:rowOff>
    </xdr:from>
    <xdr:to>
      <xdr:col>15</xdr:col>
      <xdr:colOff>609601</xdr:colOff>
      <xdr:row>27</xdr:row>
      <xdr:rowOff>221074</xdr:rowOff>
    </xdr:to>
    <xdr:pic>
      <xdr:nvPicPr>
        <xdr:cNvPr id="3" name="Slika 2">
          <a:extLst>
            <a:ext uri="{FF2B5EF4-FFF2-40B4-BE49-F238E27FC236}">
              <a16:creationId xmlns:a16="http://schemas.microsoft.com/office/drawing/2014/main" id="{97A9BD70-57BC-4B2E-9D27-0339C49750C3}"/>
            </a:ext>
          </a:extLst>
        </xdr:cNvPr>
        <xdr:cNvPicPr>
          <a:picLocks noChangeAspect="1"/>
        </xdr:cNvPicPr>
      </xdr:nvPicPr>
      <xdr:blipFill>
        <a:blip xmlns:r="http://schemas.openxmlformats.org/officeDocument/2006/relationships" r:embed="rId2"/>
        <a:stretch>
          <a:fillRect/>
        </a:stretch>
      </xdr:blipFill>
      <xdr:spPr>
        <a:xfrm>
          <a:off x="7222672" y="4601936"/>
          <a:ext cx="5829300" cy="2058038"/>
        </a:xfrm>
        <a:prstGeom prst="rect">
          <a:avLst/>
        </a:prstGeom>
      </xdr:spPr>
    </xdr:pic>
    <xdr:clientData/>
  </xdr:twoCellAnchor>
  <xdr:twoCellAnchor editAs="oneCell">
    <xdr:from>
      <xdr:col>9</xdr:col>
      <xdr:colOff>38101</xdr:colOff>
      <xdr:row>28</xdr:row>
      <xdr:rowOff>0</xdr:rowOff>
    </xdr:from>
    <xdr:to>
      <xdr:col>16</xdr:col>
      <xdr:colOff>19051</xdr:colOff>
      <xdr:row>32</xdr:row>
      <xdr:rowOff>73293</xdr:rowOff>
    </xdr:to>
    <xdr:pic>
      <xdr:nvPicPr>
        <xdr:cNvPr id="4" name="Slika 3">
          <a:extLst>
            <a:ext uri="{FF2B5EF4-FFF2-40B4-BE49-F238E27FC236}">
              <a16:creationId xmlns:a16="http://schemas.microsoft.com/office/drawing/2014/main" id="{10BCB648-7563-4351-84E0-83FAB7A5FC8E}"/>
            </a:ext>
          </a:extLst>
        </xdr:cNvPr>
        <xdr:cNvPicPr>
          <a:picLocks noChangeAspect="1"/>
        </xdr:cNvPicPr>
      </xdr:nvPicPr>
      <xdr:blipFill>
        <a:blip xmlns:r="http://schemas.openxmlformats.org/officeDocument/2006/relationships" r:embed="rId3"/>
        <a:stretch>
          <a:fillRect/>
        </a:stretch>
      </xdr:blipFill>
      <xdr:spPr>
        <a:xfrm>
          <a:off x="7222672" y="6863443"/>
          <a:ext cx="5946322" cy="1771464"/>
        </a:xfrm>
        <a:prstGeom prst="rect">
          <a:avLst/>
        </a:prstGeom>
      </xdr:spPr>
    </xdr:pic>
    <xdr:clientData/>
  </xdr:twoCellAnchor>
  <xdr:twoCellAnchor editAs="oneCell">
    <xdr:from>
      <xdr:col>1</xdr:col>
      <xdr:colOff>9525</xdr:colOff>
      <xdr:row>27</xdr:row>
      <xdr:rowOff>419100</xdr:rowOff>
    </xdr:from>
    <xdr:to>
      <xdr:col>8</xdr:col>
      <xdr:colOff>752475</xdr:colOff>
      <xdr:row>35</xdr:row>
      <xdr:rowOff>246621</xdr:rowOff>
    </xdr:to>
    <xdr:pic>
      <xdr:nvPicPr>
        <xdr:cNvPr id="5" name="Slika 4">
          <a:extLst>
            <a:ext uri="{FF2B5EF4-FFF2-40B4-BE49-F238E27FC236}">
              <a16:creationId xmlns:a16="http://schemas.microsoft.com/office/drawing/2014/main" id="{7FB3F3F6-6C80-4F13-9CE0-70DD53788523}"/>
            </a:ext>
          </a:extLst>
        </xdr:cNvPr>
        <xdr:cNvPicPr>
          <a:picLocks noChangeAspect="1"/>
        </xdr:cNvPicPr>
      </xdr:nvPicPr>
      <xdr:blipFill>
        <a:blip xmlns:r="http://schemas.openxmlformats.org/officeDocument/2006/relationships" r:embed="rId4"/>
        <a:stretch>
          <a:fillRect/>
        </a:stretch>
      </xdr:blipFill>
      <xdr:spPr>
        <a:xfrm>
          <a:off x="249011" y="6858000"/>
          <a:ext cx="6545035" cy="322386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59871</xdr:colOff>
          <xdr:row>6</xdr:row>
          <xdr:rowOff>10886</xdr:rowOff>
        </xdr:from>
        <xdr:to>
          <xdr:col>2</xdr:col>
          <xdr:colOff>288471</xdr:colOff>
          <xdr:row>6</xdr:row>
          <xdr:rowOff>190500</xdr:rowOff>
        </xdr:to>
        <xdr:sp macro="" textlink="">
          <xdr:nvSpPr>
            <xdr:cNvPr id="29697" name="Check Box 1" hidden="1">
              <a:extLst>
                <a:ext uri="{63B3BB69-23CF-44E3-9099-C40C66FF867C}">
                  <a14:compatExt spid="_x0000_s29697"/>
                </a:ext>
                <a:ext uri="{FF2B5EF4-FFF2-40B4-BE49-F238E27FC236}">
                  <a16:creationId xmlns:a16="http://schemas.microsoft.com/office/drawing/2014/main" id="{B951F010-BFEF-4A32-AA22-A7443DFFE45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59871</xdr:colOff>
          <xdr:row>6</xdr:row>
          <xdr:rowOff>10886</xdr:rowOff>
        </xdr:from>
        <xdr:to>
          <xdr:col>3</xdr:col>
          <xdr:colOff>288471</xdr:colOff>
          <xdr:row>6</xdr:row>
          <xdr:rowOff>190500</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41E255CA-566A-4196-BFF4-864A68F47B8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65314</xdr:colOff>
          <xdr:row>6</xdr:row>
          <xdr:rowOff>10886</xdr:rowOff>
        </xdr:from>
        <xdr:to>
          <xdr:col>4</xdr:col>
          <xdr:colOff>293914</xdr:colOff>
          <xdr:row>6</xdr:row>
          <xdr:rowOff>190500</xdr:rowOff>
        </xdr:to>
        <xdr:sp macro="" textlink="">
          <xdr:nvSpPr>
            <xdr:cNvPr id="29699" name="Check Box 3" hidden="1">
              <a:extLst>
                <a:ext uri="{63B3BB69-23CF-44E3-9099-C40C66FF867C}">
                  <a14:compatExt spid="_x0000_s29699"/>
                </a:ext>
                <a:ext uri="{FF2B5EF4-FFF2-40B4-BE49-F238E27FC236}">
                  <a16:creationId xmlns:a16="http://schemas.microsoft.com/office/drawing/2014/main" id="{D7DCB46E-66E3-4DF6-996F-E621703BBBF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48986</xdr:colOff>
          <xdr:row>6</xdr:row>
          <xdr:rowOff>10886</xdr:rowOff>
        </xdr:from>
        <xdr:to>
          <xdr:col>5</xdr:col>
          <xdr:colOff>277586</xdr:colOff>
          <xdr:row>6</xdr:row>
          <xdr:rowOff>190500</xdr:rowOff>
        </xdr:to>
        <xdr:sp macro="" textlink="">
          <xdr:nvSpPr>
            <xdr:cNvPr id="29700" name="Check Box 4" hidden="1">
              <a:extLst>
                <a:ext uri="{63B3BB69-23CF-44E3-9099-C40C66FF867C}">
                  <a14:compatExt spid="_x0000_s29700"/>
                </a:ext>
                <a:ext uri="{FF2B5EF4-FFF2-40B4-BE49-F238E27FC236}">
                  <a16:creationId xmlns:a16="http://schemas.microsoft.com/office/drawing/2014/main" id="{E39AD901-CA6D-40D2-8D62-DD7F95474EB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125186</xdr:colOff>
          <xdr:row>6</xdr:row>
          <xdr:rowOff>10886</xdr:rowOff>
        </xdr:from>
        <xdr:to>
          <xdr:col>11</xdr:col>
          <xdr:colOff>353786</xdr:colOff>
          <xdr:row>6</xdr:row>
          <xdr:rowOff>190500</xdr:rowOff>
        </xdr:to>
        <xdr:sp macro="" textlink="">
          <xdr:nvSpPr>
            <xdr:cNvPr id="29701" name="Check Box 5" hidden="1">
              <a:extLst>
                <a:ext uri="{63B3BB69-23CF-44E3-9099-C40C66FF867C}">
                  <a14:compatExt spid="_x0000_s29701"/>
                </a:ext>
                <a:ext uri="{FF2B5EF4-FFF2-40B4-BE49-F238E27FC236}">
                  <a16:creationId xmlns:a16="http://schemas.microsoft.com/office/drawing/2014/main" id="{4DA445BA-C236-4145-8B7B-D6A704BDED8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136071</xdr:colOff>
          <xdr:row>6</xdr:row>
          <xdr:rowOff>10886</xdr:rowOff>
        </xdr:from>
        <xdr:to>
          <xdr:col>12</xdr:col>
          <xdr:colOff>364671</xdr:colOff>
          <xdr:row>6</xdr:row>
          <xdr:rowOff>190500</xdr:rowOff>
        </xdr:to>
        <xdr:sp macro="" textlink="">
          <xdr:nvSpPr>
            <xdr:cNvPr id="29702" name="Check Box 6" hidden="1">
              <a:extLst>
                <a:ext uri="{63B3BB69-23CF-44E3-9099-C40C66FF867C}">
                  <a14:compatExt spid="_x0000_s29702"/>
                </a:ext>
                <a:ext uri="{FF2B5EF4-FFF2-40B4-BE49-F238E27FC236}">
                  <a16:creationId xmlns:a16="http://schemas.microsoft.com/office/drawing/2014/main" id="{A64EC43B-4018-4C92-AA30-2B57AAD53EA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59871</xdr:colOff>
          <xdr:row>7</xdr:row>
          <xdr:rowOff>10886</xdr:rowOff>
        </xdr:from>
        <xdr:to>
          <xdr:col>2</xdr:col>
          <xdr:colOff>288471</xdr:colOff>
          <xdr:row>7</xdr:row>
          <xdr:rowOff>190500</xdr:rowOff>
        </xdr:to>
        <xdr:sp macro="" textlink="">
          <xdr:nvSpPr>
            <xdr:cNvPr id="29703" name="Check Box 7" hidden="1">
              <a:extLst>
                <a:ext uri="{63B3BB69-23CF-44E3-9099-C40C66FF867C}">
                  <a14:compatExt spid="_x0000_s29703"/>
                </a:ext>
                <a:ext uri="{FF2B5EF4-FFF2-40B4-BE49-F238E27FC236}">
                  <a16:creationId xmlns:a16="http://schemas.microsoft.com/office/drawing/2014/main" id="{11F6022F-97A4-4F24-9667-BAE5349D0B3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59871</xdr:colOff>
          <xdr:row>7</xdr:row>
          <xdr:rowOff>10886</xdr:rowOff>
        </xdr:from>
        <xdr:to>
          <xdr:col>3</xdr:col>
          <xdr:colOff>288471</xdr:colOff>
          <xdr:row>7</xdr:row>
          <xdr:rowOff>190500</xdr:rowOff>
        </xdr:to>
        <xdr:sp macro="" textlink="">
          <xdr:nvSpPr>
            <xdr:cNvPr id="29704" name="Check Box 8" hidden="1">
              <a:extLst>
                <a:ext uri="{63B3BB69-23CF-44E3-9099-C40C66FF867C}">
                  <a14:compatExt spid="_x0000_s29704"/>
                </a:ext>
                <a:ext uri="{FF2B5EF4-FFF2-40B4-BE49-F238E27FC236}">
                  <a16:creationId xmlns:a16="http://schemas.microsoft.com/office/drawing/2014/main" id="{8EE7E5C6-CC43-436B-A8F7-6FC7C41F63E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65314</xdr:colOff>
          <xdr:row>7</xdr:row>
          <xdr:rowOff>10886</xdr:rowOff>
        </xdr:from>
        <xdr:to>
          <xdr:col>4</xdr:col>
          <xdr:colOff>293914</xdr:colOff>
          <xdr:row>7</xdr:row>
          <xdr:rowOff>190500</xdr:rowOff>
        </xdr:to>
        <xdr:sp macro="" textlink="">
          <xdr:nvSpPr>
            <xdr:cNvPr id="29705" name="Check Box 9" hidden="1">
              <a:extLst>
                <a:ext uri="{63B3BB69-23CF-44E3-9099-C40C66FF867C}">
                  <a14:compatExt spid="_x0000_s29705"/>
                </a:ext>
                <a:ext uri="{FF2B5EF4-FFF2-40B4-BE49-F238E27FC236}">
                  <a16:creationId xmlns:a16="http://schemas.microsoft.com/office/drawing/2014/main" id="{5B54324A-7057-4897-8C1E-6362CD462C8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48986</xdr:colOff>
          <xdr:row>7</xdr:row>
          <xdr:rowOff>10886</xdr:rowOff>
        </xdr:from>
        <xdr:to>
          <xdr:col>5</xdr:col>
          <xdr:colOff>277586</xdr:colOff>
          <xdr:row>7</xdr:row>
          <xdr:rowOff>190500</xdr:rowOff>
        </xdr:to>
        <xdr:sp macro="" textlink="">
          <xdr:nvSpPr>
            <xdr:cNvPr id="29706" name="Check Box 10" hidden="1">
              <a:extLst>
                <a:ext uri="{63B3BB69-23CF-44E3-9099-C40C66FF867C}">
                  <a14:compatExt spid="_x0000_s29706"/>
                </a:ext>
                <a:ext uri="{FF2B5EF4-FFF2-40B4-BE49-F238E27FC236}">
                  <a16:creationId xmlns:a16="http://schemas.microsoft.com/office/drawing/2014/main" id="{D33E503D-91DE-4C64-AC11-F3612945F46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125186</xdr:colOff>
          <xdr:row>7</xdr:row>
          <xdr:rowOff>10886</xdr:rowOff>
        </xdr:from>
        <xdr:to>
          <xdr:col>11</xdr:col>
          <xdr:colOff>353786</xdr:colOff>
          <xdr:row>7</xdr:row>
          <xdr:rowOff>190500</xdr:rowOff>
        </xdr:to>
        <xdr:sp macro="" textlink="">
          <xdr:nvSpPr>
            <xdr:cNvPr id="29707" name="Check Box 11" hidden="1">
              <a:extLst>
                <a:ext uri="{63B3BB69-23CF-44E3-9099-C40C66FF867C}">
                  <a14:compatExt spid="_x0000_s29707"/>
                </a:ext>
                <a:ext uri="{FF2B5EF4-FFF2-40B4-BE49-F238E27FC236}">
                  <a16:creationId xmlns:a16="http://schemas.microsoft.com/office/drawing/2014/main" id="{AAE8C1F5-7494-4703-9C9E-776E829EEE1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136071</xdr:colOff>
          <xdr:row>7</xdr:row>
          <xdr:rowOff>10886</xdr:rowOff>
        </xdr:from>
        <xdr:to>
          <xdr:col>12</xdr:col>
          <xdr:colOff>364671</xdr:colOff>
          <xdr:row>7</xdr:row>
          <xdr:rowOff>190500</xdr:rowOff>
        </xdr:to>
        <xdr:sp macro="" textlink="">
          <xdr:nvSpPr>
            <xdr:cNvPr id="29708" name="Check Box 12" hidden="1">
              <a:extLst>
                <a:ext uri="{63B3BB69-23CF-44E3-9099-C40C66FF867C}">
                  <a14:compatExt spid="_x0000_s29708"/>
                </a:ext>
                <a:ext uri="{FF2B5EF4-FFF2-40B4-BE49-F238E27FC236}">
                  <a16:creationId xmlns:a16="http://schemas.microsoft.com/office/drawing/2014/main" id="{486B1263-E92D-4FCB-B698-12EC7BED447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59871</xdr:colOff>
          <xdr:row>8</xdr:row>
          <xdr:rowOff>10886</xdr:rowOff>
        </xdr:from>
        <xdr:to>
          <xdr:col>2</xdr:col>
          <xdr:colOff>288471</xdr:colOff>
          <xdr:row>8</xdr:row>
          <xdr:rowOff>190500</xdr:rowOff>
        </xdr:to>
        <xdr:sp macro="" textlink="">
          <xdr:nvSpPr>
            <xdr:cNvPr id="29709" name="Check Box 13" hidden="1">
              <a:extLst>
                <a:ext uri="{63B3BB69-23CF-44E3-9099-C40C66FF867C}">
                  <a14:compatExt spid="_x0000_s29709"/>
                </a:ext>
                <a:ext uri="{FF2B5EF4-FFF2-40B4-BE49-F238E27FC236}">
                  <a16:creationId xmlns:a16="http://schemas.microsoft.com/office/drawing/2014/main" id="{6D75D5D0-023D-4101-BFE6-D8C0A3C5C3D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59871</xdr:colOff>
          <xdr:row>8</xdr:row>
          <xdr:rowOff>10886</xdr:rowOff>
        </xdr:from>
        <xdr:to>
          <xdr:col>3</xdr:col>
          <xdr:colOff>288471</xdr:colOff>
          <xdr:row>8</xdr:row>
          <xdr:rowOff>190500</xdr:rowOff>
        </xdr:to>
        <xdr:sp macro="" textlink="">
          <xdr:nvSpPr>
            <xdr:cNvPr id="29710" name="Check Box 14" hidden="1">
              <a:extLst>
                <a:ext uri="{63B3BB69-23CF-44E3-9099-C40C66FF867C}">
                  <a14:compatExt spid="_x0000_s29710"/>
                </a:ext>
                <a:ext uri="{FF2B5EF4-FFF2-40B4-BE49-F238E27FC236}">
                  <a16:creationId xmlns:a16="http://schemas.microsoft.com/office/drawing/2014/main" id="{2D9C9737-EFA0-4687-9F87-72845F6BE0B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65314</xdr:colOff>
          <xdr:row>8</xdr:row>
          <xdr:rowOff>10886</xdr:rowOff>
        </xdr:from>
        <xdr:to>
          <xdr:col>4</xdr:col>
          <xdr:colOff>293914</xdr:colOff>
          <xdr:row>8</xdr:row>
          <xdr:rowOff>190500</xdr:rowOff>
        </xdr:to>
        <xdr:sp macro="" textlink="">
          <xdr:nvSpPr>
            <xdr:cNvPr id="29711" name="Check Box 15" hidden="1">
              <a:extLst>
                <a:ext uri="{63B3BB69-23CF-44E3-9099-C40C66FF867C}">
                  <a14:compatExt spid="_x0000_s29711"/>
                </a:ext>
                <a:ext uri="{FF2B5EF4-FFF2-40B4-BE49-F238E27FC236}">
                  <a16:creationId xmlns:a16="http://schemas.microsoft.com/office/drawing/2014/main" id="{304C3569-1CED-4D83-8FF9-8F6818BCFC8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48986</xdr:colOff>
          <xdr:row>8</xdr:row>
          <xdr:rowOff>10886</xdr:rowOff>
        </xdr:from>
        <xdr:to>
          <xdr:col>5</xdr:col>
          <xdr:colOff>277586</xdr:colOff>
          <xdr:row>8</xdr:row>
          <xdr:rowOff>190500</xdr:rowOff>
        </xdr:to>
        <xdr:sp macro="" textlink="">
          <xdr:nvSpPr>
            <xdr:cNvPr id="29712" name="Check Box 16" hidden="1">
              <a:extLst>
                <a:ext uri="{63B3BB69-23CF-44E3-9099-C40C66FF867C}">
                  <a14:compatExt spid="_x0000_s29712"/>
                </a:ext>
                <a:ext uri="{FF2B5EF4-FFF2-40B4-BE49-F238E27FC236}">
                  <a16:creationId xmlns:a16="http://schemas.microsoft.com/office/drawing/2014/main" id="{D6F2710E-9AE5-4CF3-98F5-6D8EA1C997D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125186</xdr:colOff>
          <xdr:row>8</xdr:row>
          <xdr:rowOff>10886</xdr:rowOff>
        </xdr:from>
        <xdr:to>
          <xdr:col>11</xdr:col>
          <xdr:colOff>353786</xdr:colOff>
          <xdr:row>8</xdr:row>
          <xdr:rowOff>190500</xdr:rowOff>
        </xdr:to>
        <xdr:sp macro="" textlink="">
          <xdr:nvSpPr>
            <xdr:cNvPr id="29713" name="Check Box 17" hidden="1">
              <a:extLst>
                <a:ext uri="{63B3BB69-23CF-44E3-9099-C40C66FF867C}">
                  <a14:compatExt spid="_x0000_s29713"/>
                </a:ext>
                <a:ext uri="{FF2B5EF4-FFF2-40B4-BE49-F238E27FC236}">
                  <a16:creationId xmlns:a16="http://schemas.microsoft.com/office/drawing/2014/main" id="{1B30823B-436C-4552-B47C-A8485A8CE3F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136071</xdr:colOff>
          <xdr:row>8</xdr:row>
          <xdr:rowOff>10886</xdr:rowOff>
        </xdr:from>
        <xdr:to>
          <xdr:col>12</xdr:col>
          <xdr:colOff>364671</xdr:colOff>
          <xdr:row>8</xdr:row>
          <xdr:rowOff>190500</xdr:rowOff>
        </xdr:to>
        <xdr:sp macro="" textlink="">
          <xdr:nvSpPr>
            <xdr:cNvPr id="29714" name="Check Box 18" hidden="1">
              <a:extLst>
                <a:ext uri="{63B3BB69-23CF-44E3-9099-C40C66FF867C}">
                  <a14:compatExt spid="_x0000_s29714"/>
                </a:ext>
                <a:ext uri="{FF2B5EF4-FFF2-40B4-BE49-F238E27FC236}">
                  <a16:creationId xmlns:a16="http://schemas.microsoft.com/office/drawing/2014/main" id="{7CE3DC16-876F-4239-9A6E-3A6D61CDF5B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59871</xdr:colOff>
          <xdr:row>9</xdr:row>
          <xdr:rowOff>10886</xdr:rowOff>
        </xdr:from>
        <xdr:to>
          <xdr:col>2</xdr:col>
          <xdr:colOff>288471</xdr:colOff>
          <xdr:row>9</xdr:row>
          <xdr:rowOff>190500</xdr:rowOff>
        </xdr:to>
        <xdr:sp macro="" textlink="">
          <xdr:nvSpPr>
            <xdr:cNvPr id="29715" name="Check Box 19" hidden="1">
              <a:extLst>
                <a:ext uri="{63B3BB69-23CF-44E3-9099-C40C66FF867C}">
                  <a14:compatExt spid="_x0000_s29715"/>
                </a:ext>
                <a:ext uri="{FF2B5EF4-FFF2-40B4-BE49-F238E27FC236}">
                  <a16:creationId xmlns:a16="http://schemas.microsoft.com/office/drawing/2014/main" id="{ECAD0754-FB4D-4F1C-8418-A109F1404B9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59871</xdr:colOff>
          <xdr:row>9</xdr:row>
          <xdr:rowOff>10886</xdr:rowOff>
        </xdr:from>
        <xdr:to>
          <xdr:col>3</xdr:col>
          <xdr:colOff>288471</xdr:colOff>
          <xdr:row>9</xdr:row>
          <xdr:rowOff>190500</xdr:rowOff>
        </xdr:to>
        <xdr:sp macro="" textlink="">
          <xdr:nvSpPr>
            <xdr:cNvPr id="29716" name="Check Box 20" hidden="1">
              <a:extLst>
                <a:ext uri="{63B3BB69-23CF-44E3-9099-C40C66FF867C}">
                  <a14:compatExt spid="_x0000_s29716"/>
                </a:ext>
                <a:ext uri="{FF2B5EF4-FFF2-40B4-BE49-F238E27FC236}">
                  <a16:creationId xmlns:a16="http://schemas.microsoft.com/office/drawing/2014/main" id="{756CF30D-8E38-446B-A45E-05505C062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65314</xdr:colOff>
          <xdr:row>9</xdr:row>
          <xdr:rowOff>10886</xdr:rowOff>
        </xdr:from>
        <xdr:to>
          <xdr:col>4</xdr:col>
          <xdr:colOff>293914</xdr:colOff>
          <xdr:row>9</xdr:row>
          <xdr:rowOff>190500</xdr:rowOff>
        </xdr:to>
        <xdr:sp macro="" textlink="">
          <xdr:nvSpPr>
            <xdr:cNvPr id="29717" name="Check Box 21" hidden="1">
              <a:extLst>
                <a:ext uri="{63B3BB69-23CF-44E3-9099-C40C66FF867C}">
                  <a14:compatExt spid="_x0000_s29717"/>
                </a:ext>
                <a:ext uri="{FF2B5EF4-FFF2-40B4-BE49-F238E27FC236}">
                  <a16:creationId xmlns:a16="http://schemas.microsoft.com/office/drawing/2014/main" id="{666BA6C4-CB1C-4443-92AB-2C4742E954A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48986</xdr:colOff>
          <xdr:row>9</xdr:row>
          <xdr:rowOff>10886</xdr:rowOff>
        </xdr:from>
        <xdr:to>
          <xdr:col>5</xdr:col>
          <xdr:colOff>277586</xdr:colOff>
          <xdr:row>9</xdr:row>
          <xdr:rowOff>190500</xdr:rowOff>
        </xdr:to>
        <xdr:sp macro="" textlink="">
          <xdr:nvSpPr>
            <xdr:cNvPr id="29718" name="Check Box 22" hidden="1">
              <a:extLst>
                <a:ext uri="{63B3BB69-23CF-44E3-9099-C40C66FF867C}">
                  <a14:compatExt spid="_x0000_s29718"/>
                </a:ext>
                <a:ext uri="{FF2B5EF4-FFF2-40B4-BE49-F238E27FC236}">
                  <a16:creationId xmlns:a16="http://schemas.microsoft.com/office/drawing/2014/main" id="{4F8EC0F0-2966-45F5-A613-6C137BF2339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125186</xdr:colOff>
          <xdr:row>9</xdr:row>
          <xdr:rowOff>10886</xdr:rowOff>
        </xdr:from>
        <xdr:to>
          <xdr:col>11</xdr:col>
          <xdr:colOff>353786</xdr:colOff>
          <xdr:row>9</xdr:row>
          <xdr:rowOff>190500</xdr:rowOff>
        </xdr:to>
        <xdr:sp macro="" textlink="">
          <xdr:nvSpPr>
            <xdr:cNvPr id="29719" name="Check Box 23" hidden="1">
              <a:extLst>
                <a:ext uri="{63B3BB69-23CF-44E3-9099-C40C66FF867C}">
                  <a14:compatExt spid="_x0000_s29719"/>
                </a:ext>
                <a:ext uri="{FF2B5EF4-FFF2-40B4-BE49-F238E27FC236}">
                  <a16:creationId xmlns:a16="http://schemas.microsoft.com/office/drawing/2014/main" id="{01B4B1BA-99C7-4DDE-948D-0CD8621EE16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136071</xdr:colOff>
          <xdr:row>9</xdr:row>
          <xdr:rowOff>10886</xdr:rowOff>
        </xdr:from>
        <xdr:to>
          <xdr:col>12</xdr:col>
          <xdr:colOff>364671</xdr:colOff>
          <xdr:row>9</xdr:row>
          <xdr:rowOff>190500</xdr:rowOff>
        </xdr:to>
        <xdr:sp macro="" textlink="">
          <xdr:nvSpPr>
            <xdr:cNvPr id="29720" name="Check Box 24" hidden="1">
              <a:extLst>
                <a:ext uri="{63B3BB69-23CF-44E3-9099-C40C66FF867C}">
                  <a14:compatExt spid="_x0000_s29720"/>
                </a:ext>
                <a:ext uri="{FF2B5EF4-FFF2-40B4-BE49-F238E27FC236}">
                  <a16:creationId xmlns:a16="http://schemas.microsoft.com/office/drawing/2014/main" id="{A3E73241-23F9-463E-935A-45E67D4FD8C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59871</xdr:colOff>
          <xdr:row>10</xdr:row>
          <xdr:rowOff>10886</xdr:rowOff>
        </xdr:from>
        <xdr:to>
          <xdr:col>2</xdr:col>
          <xdr:colOff>288471</xdr:colOff>
          <xdr:row>10</xdr:row>
          <xdr:rowOff>190500</xdr:rowOff>
        </xdr:to>
        <xdr:sp macro="" textlink="">
          <xdr:nvSpPr>
            <xdr:cNvPr id="29721" name="Check Box 25" hidden="1">
              <a:extLst>
                <a:ext uri="{63B3BB69-23CF-44E3-9099-C40C66FF867C}">
                  <a14:compatExt spid="_x0000_s29721"/>
                </a:ext>
                <a:ext uri="{FF2B5EF4-FFF2-40B4-BE49-F238E27FC236}">
                  <a16:creationId xmlns:a16="http://schemas.microsoft.com/office/drawing/2014/main" id="{C4B3B352-A3A3-4181-9584-AF7EDCE56F6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59871</xdr:colOff>
          <xdr:row>10</xdr:row>
          <xdr:rowOff>10886</xdr:rowOff>
        </xdr:from>
        <xdr:to>
          <xdr:col>3</xdr:col>
          <xdr:colOff>288471</xdr:colOff>
          <xdr:row>10</xdr:row>
          <xdr:rowOff>190500</xdr:rowOff>
        </xdr:to>
        <xdr:sp macro="" textlink="">
          <xdr:nvSpPr>
            <xdr:cNvPr id="29722" name="Check Box 26" hidden="1">
              <a:extLst>
                <a:ext uri="{63B3BB69-23CF-44E3-9099-C40C66FF867C}">
                  <a14:compatExt spid="_x0000_s29722"/>
                </a:ext>
                <a:ext uri="{FF2B5EF4-FFF2-40B4-BE49-F238E27FC236}">
                  <a16:creationId xmlns:a16="http://schemas.microsoft.com/office/drawing/2014/main" id="{08628442-2D8F-4B42-A814-F714E313E6F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65314</xdr:colOff>
          <xdr:row>10</xdr:row>
          <xdr:rowOff>10886</xdr:rowOff>
        </xdr:from>
        <xdr:to>
          <xdr:col>4</xdr:col>
          <xdr:colOff>293914</xdr:colOff>
          <xdr:row>10</xdr:row>
          <xdr:rowOff>190500</xdr:rowOff>
        </xdr:to>
        <xdr:sp macro="" textlink="">
          <xdr:nvSpPr>
            <xdr:cNvPr id="29723" name="Check Box 27" hidden="1">
              <a:extLst>
                <a:ext uri="{63B3BB69-23CF-44E3-9099-C40C66FF867C}">
                  <a14:compatExt spid="_x0000_s29723"/>
                </a:ext>
                <a:ext uri="{FF2B5EF4-FFF2-40B4-BE49-F238E27FC236}">
                  <a16:creationId xmlns:a16="http://schemas.microsoft.com/office/drawing/2014/main" id="{8D1279F6-7CB0-4465-A89F-3A750E439C2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48986</xdr:colOff>
          <xdr:row>10</xdr:row>
          <xdr:rowOff>10886</xdr:rowOff>
        </xdr:from>
        <xdr:to>
          <xdr:col>5</xdr:col>
          <xdr:colOff>277586</xdr:colOff>
          <xdr:row>10</xdr:row>
          <xdr:rowOff>190500</xdr:rowOff>
        </xdr:to>
        <xdr:sp macro="" textlink="">
          <xdr:nvSpPr>
            <xdr:cNvPr id="29724" name="Check Box 28" hidden="1">
              <a:extLst>
                <a:ext uri="{63B3BB69-23CF-44E3-9099-C40C66FF867C}">
                  <a14:compatExt spid="_x0000_s29724"/>
                </a:ext>
                <a:ext uri="{FF2B5EF4-FFF2-40B4-BE49-F238E27FC236}">
                  <a16:creationId xmlns:a16="http://schemas.microsoft.com/office/drawing/2014/main" id="{FB28B5A9-D0B7-469B-822B-7ED8E1497A9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125186</xdr:colOff>
          <xdr:row>10</xdr:row>
          <xdr:rowOff>10886</xdr:rowOff>
        </xdr:from>
        <xdr:to>
          <xdr:col>11</xdr:col>
          <xdr:colOff>353786</xdr:colOff>
          <xdr:row>10</xdr:row>
          <xdr:rowOff>190500</xdr:rowOff>
        </xdr:to>
        <xdr:sp macro="" textlink="">
          <xdr:nvSpPr>
            <xdr:cNvPr id="29725" name="Check Box 29" hidden="1">
              <a:extLst>
                <a:ext uri="{63B3BB69-23CF-44E3-9099-C40C66FF867C}">
                  <a14:compatExt spid="_x0000_s29725"/>
                </a:ext>
                <a:ext uri="{FF2B5EF4-FFF2-40B4-BE49-F238E27FC236}">
                  <a16:creationId xmlns:a16="http://schemas.microsoft.com/office/drawing/2014/main" id="{899A2706-323B-41F4-AA81-4CD583EDC1E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136071</xdr:colOff>
          <xdr:row>10</xdr:row>
          <xdr:rowOff>10886</xdr:rowOff>
        </xdr:from>
        <xdr:to>
          <xdr:col>12</xdr:col>
          <xdr:colOff>364671</xdr:colOff>
          <xdr:row>10</xdr:row>
          <xdr:rowOff>190500</xdr:rowOff>
        </xdr:to>
        <xdr:sp macro="" textlink="">
          <xdr:nvSpPr>
            <xdr:cNvPr id="29726" name="Check Box 30" hidden="1">
              <a:extLst>
                <a:ext uri="{63B3BB69-23CF-44E3-9099-C40C66FF867C}">
                  <a14:compatExt spid="_x0000_s29726"/>
                </a:ext>
                <a:ext uri="{FF2B5EF4-FFF2-40B4-BE49-F238E27FC236}">
                  <a16:creationId xmlns:a16="http://schemas.microsoft.com/office/drawing/2014/main" id="{BF350623-C41B-456D-A90B-E8C2B73888F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59871</xdr:colOff>
          <xdr:row>11</xdr:row>
          <xdr:rowOff>10886</xdr:rowOff>
        </xdr:from>
        <xdr:to>
          <xdr:col>2</xdr:col>
          <xdr:colOff>288471</xdr:colOff>
          <xdr:row>11</xdr:row>
          <xdr:rowOff>190500</xdr:rowOff>
        </xdr:to>
        <xdr:sp macro="" textlink="">
          <xdr:nvSpPr>
            <xdr:cNvPr id="29727" name="Check Box 31" hidden="1">
              <a:extLst>
                <a:ext uri="{63B3BB69-23CF-44E3-9099-C40C66FF867C}">
                  <a14:compatExt spid="_x0000_s29727"/>
                </a:ext>
                <a:ext uri="{FF2B5EF4-FFF2-40B4-BE49-F238E27FC236}">
                  <a16:creationId xmlns:a16="http://schemas.microsoft.com/office/drawing/2014/main" id="{A16A942C-1B07-4FF6-8115-250AED9038F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59871</xdr:colOff>
          <xdr:row>11</xdr:row>
          <xdr:rowOff>10886</xdr:rowOff>
        </xdr:from>
        <xdr:to>
          <xdr:col>3</xdr:col>
          <xdr:colOff>288471</xdr:colOff>
          <xdr:row>11</xdr:row>
          <xdr:rowOff>190500</xdr:rowOff>
        </xdr:to>
        <xdr:sp macro="" textlink="">
          <xdr:nvSpPr>
            <xdr:cNvPr id="29728" name="Check Box 32" hidden="1">
              <a:extLst>
                <a:ext uri="{63B3BB69-23CF-44E3-9099-C40C66FF867C}">
                  <a14:compatExt spid="_x0000_s29728"/>
                </a:ext>
                <a:ext uri="{FF2B5EF4-FFF2-40B4-BE49-F238E27FC236}">
                  <a16:creationId xmlns:a16="http://schemas.microsoft.com/office/drawing/2014/main" id="{FFD75DC2-0A2C-45BE-8755-6FFD08F3443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65314</xdr:colOff>
          <xdr:row>11</xdr:row>
          <xdr:rowOff>10886</xdr:rowOff>
        </xdr:from>
        <xdr:to>
          <xdr:col>4</xdr:col>
          <xdr:colOff>293914</xdr:colOff>
          <xdr:row>11</xdr:row>
          <xdr:rowOff>190500</xdr:rowOff>
        </xdr:to>
        <xdr:sp macro="" textlink="">
          <xdr:nvSpPr>
            <xdr:cNvPr id="29729" name="Check Box 33" hidden="1">
              <a:extLst>
                <a:ext uri="{63B3BB69-23CF-44E3-9099-C40C66FF867C}">
                  <a14:compatExt spid="_x0000_s29729"/>
                </a:ext>
                <a:ext uri="{FF2B5EF4-FFF2-40B4-BE49-F238E27FC236}">
                  <a16:creationId xmlns:a16="http://schemas.microsoft.com/office/drawing/2014/main" id="{48245263-B68C-4D0C-800E-F34F6B353D0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48986</xdr:colOff>
          <xdr:row>11</xdr:row>
          <xdr:rowOff>10886</xdr:rowOff>
        </xdr:from>
        <xdr:to>
          <xdr:col>5</xdr:col>
          <xdr:colOff>277586</xdr:colOff>
          <xdr:row>11</xdr:row>
          <xdr:rowOff>190500</xdr:rowOff>
        </xdr:to>
        <xdr:sp macro="" textlink="">
          <xdr:nvSpPr>
            <xdr:cNvPr id="29730" name="Check Box 34" hidden="1">
              <a:extLst>
                <a:ext uri="{63B3BB69-23CF-44E3-9099-C40C66FF867C}">
                  <a14:compatExt spid="_x0000_s29730"/>
                </a:ext>
                <a:ext uri="{FF2B5EF4-FFF2-40B4-BE49-F238E27FC236}">
                  <a16:creationId xmlns:a16="http://schemas.microsoft.com/office/drawing/2014/main" id="{04F28994-A285-4C99-9732-D4B405FC267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125186</xdr:colOff>
          <xdr:row>11</xdr:row>
          <xdr:rowOff>10886</xdr:rowOff>
        </xdr:from>
        <xdr:to>
          <xdr:col>11</xdr:col>
          <xdr:colOff>353786</xdr:colOff>
          <xdr:row>11</xdr:row>
          <xdr:rowOff>190500</xdr:rowOff>
        </xdr:to>
        <xdr:sp macro="" textlink="">
          <xdr:nvSpPr>
            <xdr:cNvPr id="29731" name="Check Box 35" hidden="1">
              <a:extLst>
                <a:ext uri="{63B3BB69-23CF-44E3-9099-C40C66FF867C}">
                  <a14:compatExt spid="_x0000_s29731"/>
                </a:ext>
                <a:ext uri="{FF2B5EF4-FFF2-40B4-BE49-F238E27FC236}">
                  <a16:creationId xmlns:a16="http://schemas.microsoft.com/office/drawing/2014/main" id="{4E727953-4479-463B-AD05-A5FDEAB3136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136071</xdr:colOff>
          <xdr:row>11</xdr:row>
          <xdr:rowOff>10886</xdr:rowOff>
        </xdr:from>
        <xdr:to>
          <xdr:col>12</xdr:col>
          <xdr:colOff>364671</xdr:colOff>
          <xdr:row>11</xdr:row>
          <xdr:rowOff>190500</xdr:rowOff>
        </xdr:to>
        <xdr:sp macro="" textlink="">
          <xdr:nvSpPr>
            <xdr:cNvPr id="29732" name="Check Box 36" hidden="1">
              <a:extLst>
                <a:ext uri="{63B3BB69-23CF-44E3-9099-C40C66FF867C}">
                  <a14:compatExt spid="_x0000_s29732"/>
                </a:ext>
                <a:ext uri="{FF2B5EF4-FFF2-40B4-BE49-F238E27FC236}">
                  <a16:creationId xmlns:a16="http://schemas.microsoft.com/office/drawing/2014/main" id="{1A04A272-FB20-4D21-AF51-C7544A2F0CD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59871</xdr:colOff>
          <xdr:row>12</xdr:row>
          <xdr:rowOff>10886</xdr:rowOff>
        </xdr:from>
        <xdr:to>
          <xdr:col>2</xdr:col>
          <xdr:colOff>288471</xdr:colOff>
          <xdr:row>12</xdr:row>
          <xdr:rowOff>190500</xdr:rowOff>
        </xdr:to>
        <xdr:sp macro="" textlink="">
          <xdr:nvSpPr>
            <xdr:cNvPr id="29733" name="Check Box 37" hidden="1">
              <a:extLst>
                <a:ext uri="{63B3BB69-23CF-44E3-9099-C40C66FF867C}">
                  <a14:compatExt spid="_x0000_s29733"/>
                </a:ext>
                <a:ext uri="{FF2B5EF4-FFF2-40B4-BE49-F238E27FC236}">
                  <a16:creationId xmlns:a16="http://schemas.microsoft.com/office/drawing/2014/main" id="{85B8585F-B118-407E-A482-AAA5DFF140D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59871</xdr:colOff>
          <xdr:row>12</xdr:row>
          <xdr:rowOff>10886</xdr:rowOff>
        </xdr:from>
        <xdr:to>
          <xdr:col>3</xdr:col>
          <xdr:colOff>288471</xdr:colOff>
          <xdr:row>12</xdr:row>
          <xdr:rowOff>190500</xdr:rowOff>
        </xdr:to>
        <xdr:sp macro="" textlink="">
          <xdr:nvSpPr>
            <xdr:cNvPr id="29734" name="Check Box 38" hidden="1">
              <a:extLst>
                <a:ext uri="{63B3BB69-23CF-44E3-9099-C40C66FF867C}">
                  <a14:compatExt spid="_x0000_s29734"/>
                </a:ext>
                <a:ext uri="{FF2B5EF4-FFF2-40B4-BE49-F238E27FC236}">
                  <a16:creationId xmlns:a16="http://schemas.microsoft.com/office/drawing/2014/main" id="{395B9BD2-BED8-4FA5-99B5-EC729221C98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65314</xdr:colOff>
          <xdr:row>12</xdr:row>
          <xdr:rowOff>10886</xdr:rowOff>
        </xdr:from>
        <xdr:to>
          <xdr:col>4</xdr:col>
          <xdr:colOff>293914</xdr:colOff>
          <xdr:row>12</xdr:row>
          <xdr:rowOff>190500</xdr:rowOff>
        </xdr:to>
        <xdr:sp macro="" textlink="">
          <xdr:nvSpPr>
            <xdr:cNvPr id="29735" name="Check Box 39" hidden="1">
              <a:extLst>
                <a:ext uri="{63B3BB69-23CF-44E3-9099-C40C66FF867C}">
                  <a14:compatExt spid="_x0000_s29735"/>
                </a:ext>
                <a:ext uri="{FF2B5EF4-FFF2-40B4-BE49-F238E27FC236}">
                  <a16:creationId xmlns:a16="http://schemas.microsoft.com/office/drawing/2014/main" id="{C5954DF5-8707-4FA6-AF45-3D49DB5F794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48986</xdr:colOff>
          <xdr:row>12</xdr:row>
          <xdr:rowOff>10886</xdr:rowOff>
        </xdr:from>
        <xdr:to>
          <xdr:col>5</xdr:col>
          <xdr:colOff>277586</xdr:colOff>
          <xdr:row>12</xdr:row>
          <xdr:rowOff>190500</xdr:rowOff>
        </xdr:to>
        <xdr:sp macro="" textlink="">
          <xdr:nvSpPr>
            <xdr:cNvPr id="29736" name="Check Box 40" hidden="1">
              <a:extLst>
                <a:ext uri="{63B3BB69-23CF-44E3-9099-C40C66FF867C}">
                  <a14:compatExt spid="_x0000_s29736"/>
                </a:ext>
                <a:ext uri="{FF2B5EF4-FFF2-40B4-BE49-F238E27FC236}">
                  <a16:creationId xmlns:a16="http://schemas.microsoft.com/office/drawing/2014/main" id="{C8C28723-97E5-44AD-92B1-5F2652693D23}"/>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125186</xdr:colOff>
          <xdr:row>12</xdr:row>
          <xdr:rowOff>10886</xdr:rowOff>
        </xdr:from>
        <xdr:to>
          <xdr:col>11</xdr:col>
          <xdr:colOff>353786</xdr:colOff>
          <xdr:row>12</xdr:row>
          <xdr:rowOff>190500</xdr:rowOff>
        </xdr:to>
        <xdr:sp macro="" textlink="">
          <xdr:nvSpPr>
            <xdr:cNvPr id="29737" name="Check Box 41" hidden="1">
              <a:extLst>
                <a:ext uri="{63B3BB69-23CF-44E3-9099-C40C66FF867C}">
                  <a14:compatExt spid="_x0000_s29737"/>
                </a:ext>
                <a:ext uri="{FF2B5EF4-FFF2-40B4-BE49-F238E27FC236}">
                  <a16:creationId xmlns:a16="http://schemas.microsoft.com/office/drawing/2014/main" id="{127B87A7-ED56-4E67-86D1-BFA92FFD876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136071</xdr:colOff>
          <xdr:row>12</xdr:row>
          <xdr:rowOff>10886</xdr:rowOff>
        </xdr:from>
        <xdr:to>
          <xdr:col>12</xdr:col>
          <xdr:colOff>364671</xdr:colOff>
          <xdr:row>12</xdr:row>
          <xdr:rowOff>190500</xdr:rowOff>
        </xdr:to>
        <xdr:sp macro="" textlink="">
          <xdr:nvSpPr>
            <xdr:cNvPr id="29738" name="Check Box 42" hidden="1">
              <a:extLst>
                <a:ext uri="{63B3BB69-23CF-44E3-9099-C40C66FF867C}">
                  <a14:compatExt spid="_x0000_s29738"/>
                </a:ext>
                <a:ext uri="{FF2B5EF4-FFF2-40B4-BE49-F238E27FC236}">
                  <a16:creationId xmlns:a16="http://schemas.microsoft.com/office/drawing/2014/main" id="{DE4FC109-7560-482A-8110-52CB4957C07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59871</xdr:colOff>
          <xdr:row>13</xdr:row>
          <xdr:rowOff>10886</xdr:rowOff>
        </xdr:from>
        <xdr:to>
          <xdr:col>2</xdr:col>
          <xdr:colOff>288471</xdr:colOff>
          <xdr:row>13</xdr:row>
          <xdr:rowOff>190500</xdr:rowOff>
        </xdr:to>
        <xdr:sp macro="" textlink="">
          <xdr:nvSpPr>
            <xdr:cNvPr id="29739" name="Check Box 43" hidden="1">
              <a:extLst>
                <a:ext uri="{63B3BB69-23CF-44E3-9099-C40C66FF867C}">
                  <a14:compatExt spid="_x0000_s29739"/>
                </a:ext>
                <a:ext uri="{FF2B5EF4-FFF2-40B4-BE49-F238E27FC236}">
                  <a16:creationId xmlns:a16="http://schemas.microsoft.com/office/drawing/2014/main" id="{AA3447FB-D2E9-4DCA-B471-A31217FA899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59871</xdr:colOff>
          <xdr:row>13</xdr:row>
          <xdr:rowOff>10886</xdr:rowOff>
        </xdr:from>
        <xdr:to>
          <xdr:col>3</xdr:col>
          <xdr:colOff>288471</xdr:colOff>
          <xdr:row>13</xdr:row>
          <xdr:rowOff>190500</xdr:rowOff>
        </xdr:to>
        <xdr:sp macro="" textlink="">
          <xdr:nvSpPr>
            <xdr:cNvPr id="29740" name="Check Box 44" hidden="1">
              <a:extLst>
                <a:ext uri="{63B3BB69-23CF-44E3-9099-C40C66FF867C}">
                  <a14:compatExt spid="_x0000_s29740"/>
                </a:ext>
                <a:ext uri="{FF2B5EF4-FFF2-40B4-BE49-F238E27FC236}">
                  <a16:creationId xmlns:a16="http://schemas.microsoft.com/office/drawing/2014/main" id="{B21E6E7F-0245-4AEB-BEE4-E3416AFE00F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65314</xdr:colOff>
          <xdr:row>13</xdr:row>
          <xdr:rowOff>10886</xdr:rowOff>
        </xdr:from>
        <xdr:to>
          <xdr:col>4</xdr:col>
          <xdr:colOff>293914</xdr:colOff>
          <xdr:row>13</xdr:row>
          <xdr:rowOff>190500</xdr:rowOff>
        </xdr:to>
        <xdr:sp macro="" textlink="">
          <xdr:nvSpPr>
            <xdr:cNvPr id="29741" name="Check Box 45" hidden="1">
              <a:extLst>
                <a:ext uri="{63B3BB69-23CF-44E3-9099-C40C66FF867C}">
                  <a14:compatExt spid="_x0000_s29741"/>
                </a:ext>
                <a:ext uri="{FF2B5EF4-FFF2-40B4-BE49-F238E27FC236}">
                  <a16:creationId xmlns:a16="http://schemas.microsoft.com/office/drawing/2014/main" id="{C2DAE20E-16DE-4137-851F-69A79C0F44B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48986</xdr:colOff>
          <xdr:row>13</xdr:row>
          <xdr:rowOff>10886</xdr:rowOff>
        </xdr:from>
        <xdr:to>
          <xdr:col>5</xdr:col>
          <xdr:colOff>277586</xdr:colOff>
          <xdr:row>13</xdr:row>
          <xdr:rowOff>190500</xdr:rowOff>
        </xdr:to>
        <xdr:sp macro="" textlink="">
          <xdr:nvSpPr>
            <xdr:cNvPr id="29742" name="Check Box 46" hidden="1">
              <a:extLst>
                <a:ext uri="{63B3BB69-23CF-44E3-9099-C40C66FF867C}">
                  <a14:compatExt spid="_x0000_s29742"/>
                </a:ext>
                <a:ext uri="{FF2B5EF4-FFF2-40B4-BE49-F238E27FC236}">
                  <a16:creationId xmlns:a16="http://schemas.microsoft.com/office/drawing/2014/main" id="{79590AAD-31F1-47DB-95D6-92636AFA012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125186</xdr:colOff>
          <xdr:row>13</xdr:row>
          <xdr:rowOff>10886</xdr:rowOff>
        </xdr:from>
        <xdr:to>
          <xdr:col>11</xdr:col>
          <xdr:colOff>353786</xdr:colOff>
          <xdr:row>13</xdr:row>
          <xdr:rowOff>190500</xdr:rowOff>
        </xdr:to>
        <xdr:sp macro="" textlink="">
          <xdr:nvSpPr>
            <xdr:cNvPr id="29743" name="Check Box 47" hidden="1">
              <a:extLst>
                <a:ext uri="{63B3BB69-23CF-44E3-9099-C40C66FF867C}">
                  <a14:compatExt spid="_x0000_s29743"/>
                </a:ext>
                <a:ext uri="{FF2B5EF4-FFF2-40B4-BE49-F238E27FC236}">
                  <a16:creationId xmlns:a16="http://schemas.microsoft.com/office/drawing/2014/main" id="{7704B9A9-EA9D-4003-8500-7BD3C2FCF7DC}"/>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136071</xdr:colOff>
          <xdr:row>13</xdr:row>
          <xdr:rowOff>10886</xdr:rowOff>
        </xdr:from>
        <xdr:to>
          <xdr:col>12</xdr:col>
          <xdr:colOff>364671</xdr:colOff>
          <xdr:row>13</xdr:row>
          <xdr:rowOff>190500</xdr:rowOff>
        </xdr:to>
        <xdr:sp macro="" textlink="">
          <xdr:nvSpPr>
            <xdr:cNvPr id="29744" name="Check Box 48" hidden="1">
              <a:extLst>
                <a:ext uri="{63B3BB69-23CF-44E3-9099-C40C66FF867C}">
                  <a14:compatExt spid="_x0000_s29744"/>
                </a:ext>
                <a:ext uri="{FF2B5EF4-FFF2-40B4-BE49-F238E27FC236}">
                  <a16:creationId xmlns:a16="http://schemas.microsoft.com/office/drawing/2014/main" id="{6C122017-34A3-4A8A-945B-27C53AA9CB4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59871</xdr:colOff>
          <xdr:row>14</xdr:row>
          <xdr:rowOff>10886</xdr:rowOff>
        </xdr:from>
        <xdr:to>
          <xdr:col>2</xdr:col>
          <xdr:colOff>288471</xdr:colOff>
          <xdr:row>14</xdr:row>
          <xdr:rowOff>190500</xdr:rowOff>
        </xdr:to>
        <xdr:sp macro="" textlink="">
          <xdr:nvSpPr>
            <xdr:cNvPr id="29745" name="Check Box 49" hidden="1">
              <a:extLst>
                <a:ext uri="{63B3BB69-23CF-44E3-9099-C40C66FF867C}">
                  <a14:compatExt spid="_x0000_s29745"/>
                </a:ext>
                <a:ext uri="{FF2B5EF4-FFF2-40B4-BE49-F238E27FC236}">
                  <a16:creationId xmlns:a16="http://schemas.microsoft.com/office/drawing/2014/main" id="{7F459813-232D-466E-AAF9-3C5FE7DFE2D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59871</xdr:colOff>
          <xdr:row>14</xdr:row>
          <xdr:rowOff>10886</xdr:rowOff>
        </xdr:from>
        <xdr:to>
          <xdr:col>3</xdr:col>
          <xdr:colOff>288471</xdr:colOff>
          <xdr:row>14</xdr:row>
          <xdr:rowOff>190500</xdr:rowOff>
        </xdr:to>
        <xdr:sp macro="" textlink="">
          <xdr:nvSpPr>
            <xdr:cNvPr id="29746" name="Check Box 50" hidden="1">
              <a:extLst>
                <a:ext uri="{63B3BB69-23CF-44E3-9099-C40C66FF867C}">
                  <a14:compatExt spid="_x0000_s29746"/>
                </a:ext>
                <a:ext uri="{FF2B5EF4-FFF2-40B4-BE49-F238E27FC236}">
                  <a16:creationId xmlns:a16="http://schemas.microsoft.com/office/drawing/2014/main" id="{11E5DCEF-5B15-4DF2-BC78-30B96E6EAA3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65314</xdr:colOff>
          <xdr:row>14</xdr:row>
          <xdr:rowOff>10886</xdr:rowOff>
        </xdr:from>
        <xdr:to>
          <xdr:col>4</xdr:col>
          <xdr:colOff>293914</xdr:colOff>
          <xdr:row>14</xdr:row>
          <xdr:rowOff>190500</xdr:rowOff>
        </xdr:to>
        <xdr:sp macro="" textlink="">
          <xdr:nvSpPr>
            <xdr:cNvPr id="29747" name="Check Box 51" hidden="1">
              <a:extLst>
                <a:ext uri="{63B3BB69-23CF-44E3-9099-C40C66FF867C}">
                  <a14:compatExt spid="_x0000_s29747"/>
                </a:ext>
                <a:ext uri="{FF2B5EF4-FFF2-40B4-BE49-F238E27FC236}">
                  <a16:creationId xmlns:a16="http://schemas.microsoft.com/office/drawing/2014/main" id="{208B50EC-C7D2-4B2F-92E5-B41C79D3781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48986</xdr:colOff>
          <xdr:row>14</xdr:row>
          <xdr:rowOff>10886</xdr:rowOff>
        </xdr:from>
        <xdr:to>
          <xdr:col>5</xdr:col>
          <xdr:colOff>277586</xdr:colOff>
          <xdr:row>14</xdr:row>
          <xdr:rowOff>190500</xdr:rowOff>
        </xdr:to>
        <xdr:sp macro="" textlink="">
          <xdr:nvSpPr>
            <xdr:cNvPr id="29748" name="Check Box 52" hidden="1">
              <a:extLst>
                <a:ext uri="{63B3BB69-23CF-44E3-9099-C40C66FF867C}">
                  <a14:compatExt spid="_x0000_s29748"/>
                </a:ext>
                <a:ext uri="{FF2B5EF4-FFF2-40B4-BE49-F238E27FC236}">
                  <a16:creationId xmlns:a16="http://schemas.microsoft.com/office/drawing/2014/main" id="{D39E63E2-E468-4BF8-AF22-C76DAD15F50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125186</xdr:colOff>
          <xdr:row>14</xdr:row>
          <xdr:rowOff>10886</xdr:rowOff>
        </xdr:from>
        <xdr:to>
          <xdr:col>11</xdr:col>
          <xdr:colOff>353786</xdr:colOff>
          <xdr:row>14</xdr:row>
          <xdr:rowOff>190500</xdr:rowOff>
        </xdr:to>
        <xdr:sp macro="" textlink="">
          <xdr:nvSpPr>
            <xdr:cNvPr id="29749" name="Check Box 53" hidden="1">
              <a:extLst>
                <a:ext uri="{63B3BB69-23CF-44E3-9099-C40C66FF867C}">
                  <a14:compatExt spid="_x0000_s29749"/>
                </a:ext>
                <a:ext uri="{FF2B5EF4-FFF2-40B4-BE49-F238E27FC236}">
                  <a16:creationId xmlns:a16="http://schemas.microsoft.com/office/drawing/2014/main" id="{C7E426E8-B1F8-48F8-9EAE-9FD3B46E601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136071</xdr:colOff>
          <xdr:row>14</xdr:row>
          <xdr:rowOff>10886</xdr:rowOff>
        </xdr:from>
        <xdr:to>
          <xdr:col>12</xdr:col>
          <xdr:colOff>364671</xdr:colOff>
          <xdr:row>14</xdr:row>
          <xdr:rowOff>190500</xdr:rowOff>
        </xdr:to>
        <xdr:sp macro="" textlink="">
          <xdr:nvSpPr>
            <xdr:cNvPr id="29750" name="Check Box 54" hidden="1">
              <a:extLst>
                <a:ext uri="{63B3BB69-23CF-44E3-9099-C40C66FF867C}">
                  <a14:compatExt spid="_x0000_s29750"/>
                </a:ext>
                <a:ext uri="{FF2B5EF4-FFF2-40B4-BE49-F238E27FC236}">
                  <a16:creationId xmlns:a16="http://schemas.microsoft.com/office/drawing/2014/main" id="{C4C05597-E5E2-42DD-8493-96C3AD11C29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59871</xdr:colOff>
          <xdr:row>15</xdr:row>
          <xdr:rowOff>10886</xdr:rowOff>
        </xdr:from>
        <xdr:to>
          <xdr:col>2</xdr:col>
          <xdr:colOff>288471</xdr:colOff>
          <xdr:row>15</xdr:row>
          <xdr:rowOff>190500</xdr:rowOff>
        </xdr:to>
        <xdr:sp macro="" textlink="">
          <xdr:nvSpPr>
            <xdr:cNvPr id="29751" name="Check Box 55" hidden="1">
              <a:extLst>
                <a:ext uri="{63B3BB69-23CF-44E3-9099-C40C66FF867C}">
                  <a14:compatExt spid="_x0000_s29751"/>
                </a:ext>
                <a:ext uri="{FF2B5EF4-FFF2-40B4-BE49-F238E27FC236}">
                  <a16:creationId xmlns:a16="http://schemas.microsoft.com/office/drawing/2014/main" id="{8B274976-129B-4EDE-B601-F3A764DDDC3E}"/>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59871</xdr:colOff>
          <xdr:row>15</xdr:row>
          <xdr:rowOff>10886</xdr:rowOff>
        </xdr:from>
        <xdr:to>
          <xdr:col>3</xdr:col>
          <xdr:colOff>288471</xdr:colOff>
          <xdr:row>15</xdr:row>
          <xdr:rowOff>190500</xdr:rowOff>
        </xdr:to>
        <xdr:sp macro="" textlink="">
          <xdr:nvSpPr>
            <xdr:cNvPr id="29752" name="Check Box 56" hidden="1">
              <a:extLst>
                <a:ext uri="{63B3BB69-23CF-44E3-9099-C40C66FF867C}">
                  <a14:compatExt spid="_x0000_s29752"/>
                </a:ext>
                <a:ext uri="{FF2B5EF4-FFF2-40B4-BE49-F238E27FC236}">
                  <a16:creationId xmlns:a16="http://schemas.microsoft.com/office/drawing/2014/main" id="{CDF7A2A2-BF99-409E-BB57-32E561B03DA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65314</xdr:colOff>
          <xdr:row>15</xdr:row>
          <xdr:rowOff>10886</xdr:rowOff>
        </xdr:from>
        <xdr:to>
          <xdr:col>4</xdr:col>
          <xdr:colOff>293914</xdr:colOff>
          <xdr:row>15</xdr:row>
          <xdr:rowOff>190500</xdr:rowOff>
        </xdr:to>
        <xdr:sp macro="" textlink="">
          <xdr:nvSpPr>
            <xdr:cNvPr id="29753" name="Check Box 57" hidden="1">
              <a:extLst>
                <a:ext uri="{63B3BB69-23CF-44E3-9099-C40C66FF867C}">
                  <a14:compatExt spid="_x0000_s29753"/>
                </a:ext>
                <a:ext uri="{FF2B5EF4-FFF2-40B4-BE49-F238E27FC236}">
                  <a16:creationId xmlns:a16="http://schemas.microsoft.com/office/drawing/2014/main" id="{788A7316-536B-4A1A-BD66-CAADCA35C2F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48986</xdr:colOff>
          <xdr:row>15</xdr:row>
          <xdr:rowOff>10886</xdr:rowOff>
        </xdr:from>
        <xdr:to>
          <xdr:col>5</xdr:col>
          <xdr:colOff>277586</xdr:colOff>
          <xdr:row>15</xdr:row>
          <xdr:rowOff>190500</xdr:rowOff>
        </xdr:to>
        <xdr:sp macro="" textlink="">
          <xdr:nvSpPr>
            <xdr:cNvPr id="29754" name="Check Box 58" hidden="1">
              <a:extLst>
                <a:ext uri="{63B3BB69-23CF-44E3-9099-C40C66FF867C}">
                  <a14:compatExt spid="_x0000_s29754"/>
                </a:ext>
                <a:ext uri="{FF2B5EF4-FFF2-40B4-BE49-F238E27FC236}">
                  <a16:creationId xmlns:a16="http://schemas.microsoft.com/office/drawing/2014/main" id="{4DC9291A-3FD7-49AF-8307-AE16DC325BCD}"/>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125186</xdr:colOff>
          <xdr:row>15</xdr:row>
          <xdr:rowOff>10886</xdr:rowOff>
        </xdr:from>
        <xdr:to>
          <xdr:col>11</xdr:col>
          <xdr:colOff>353786</xdr:colOff>
          <xdr:row>15</xdr:row>
          <xdr:rowOff>190500</xdr:rowOff>
        </xdr:to>
        <xdr:sp macro="" textlink="">
          <xdr:nvSpPr>
            <xdr:cNvPr id="29755" name="Check Box 59" hidden="1">
              <a:extLst>
                <a:ext uri="{63B3BB69-23CF-44E3-9099-C40C66FF867C}">
                  <a14:compatExt spid="_x0000_s29755"/>
                </a:ext>
                <a:ext uri="{FF2B5EF4-FFF2-40B4-BE49-F238E27FC236}">
                  <a16:creationId xmlns:a16="http://schemas.microsoft.com/office/drawing/2014/main" id="{48EAC5A3-8264-4597-A3FD-A159C3FBA18A}"/>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136071</xdr:colOff>
          <xdr:row>15</xdr:row>
          <xdr:rowOff>10886</xdr:rowOff>
        </xdr:from>
        <xdr:to>
          <xdr:col>12</xdr:col>
          <xdr:colOff>364671</xdr:colOff>
          <xdr:row>15</xdr:row>
          <xdr:rowOff>190500</xdr:rowOff>
        </xdr:to>
        <xdr:sp macro="" textlink="">
          <xdr:nvSpPr>
            <xdr:cNvPr id="29756" name="Check Box 60" hidden="1">
              <a:extLst>
                <a:ext uri="{63B3BB69-23CF-44E3-9099-C40C66FF867C}">
                  <a14:compatExt spid="_x0000_s29756"/>
                </a:ext>
                <a:ext uri="{FF2B5EF4-FFF2-40B4-BE49-F238E27FC236}">
                  <a16:creationId xmlns:a16="http://schemas.microsoft.com/office/drawing/2014/main" id="{9C11171C-AD7A-4DFE-8ACE-E929345FA87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59871</xdr:colOff>
          <xdr:row>16</xdr:row>
          <xdr:rowOff>10886</xdr:rowOff>
        </xdr:from>
        <xdr:to>
          <xdr:col>2</xdr:col>
          <xdr:colOff>288471</xdr:colOff>
          <xdr:row>16</xdr:row>
          <xdr:rowOff>190500</xdr:rowOff>
        </xdr:to>
        <xdr:sp macro="" textlink="">
          <xdr:nvSpPr>
            <xdr:cNvPr id="29757" name="Check Box 61" hidden="1">
              <a:extLst>
                <a:ext uri="{63B3BB69-23CF-44E3-9099-C40C66FF867C}">
                  <a14:compatExt spid="_x0000_s29757"/>
                </a:ext>
                <a:ext uri="{FF2B5EF4-FFF2-40B4-BE49-F238E27FC236}">
                  <a16:creationId xmlns:a16="http://schemas.microsoft.com/office/drawing/2014/main" id="{23D8E4F6-FDC0-4166-820F-F27A2594AAB1}"/>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59871</xdr:colOff>
          <xdr:row>16</xdr:row>
          <xdr:rowOff>10886</xdr:rowOff>
        </xdr:from>
        <xdr:to>
          <xdr:col>3</xdr:col>
          <xdr:colOff>288471</xdr:colOff>
          <xdr:row>16</xdr:row>
          <xdr:rowOff>190500</xdr:rowOff>
        </xdr:to>
        <xdr:sp macro="" textlink="">
          <xdr:nvSpPr>
            <xdr:cNvPr id="29758" name="Check Box 62" hidden="1">
              <a:extLst>
                <a:ext uri="{63B3BB69-23CF-44E3-9099-C40C66FF867C}">
                  <a14:compatExt spid="_x0000_s29758"/>
                </a:ext>
                <a:ext uri="{FF2B5EF4-FFF2-40B4-BE49-F238E27FC236}">
                  <a16:creationId xmlns:a16="http://schemas.microsoft.com/office/drawing/2014/main" id="{EEB08F32-88BC-4290-AC3A-1ED12CAAC40F}"/>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65314</xdr:colOff>
          <xdr:row>16</xdr:row>
          <xdr:rowOff>10886</xdr:rowOff>
        </xdr:from>
        <xdr:to>
          <xdr:col>4</xdr:col>
          <xdr:colOff>293914</xdr:colOff>
          <xdr:row>16</xdr:row>
          <xdr:rowOff>190500</xdr:rowOff>
        </xdr:to>
        <xdr:sp macro="" textlink="">
          <xdr:nvSpPr>
            <xdr:cNvPr id="29759" name="Check Box 63" hidden="1">
              <a:extLst>
                <a:ext uri="{63B3BB69-23CF-44E3-9099-C40C66FF867C}">
                  <a14:compatExt spid="_x0000_s29759"/>
                </a:ext>
                <a:ext uri="{FF2B5EF4-FFF2-40B4-BE49-F238E27FC236}">
                  <a16:creationId xmlns:a16="http://schemas.microsoft.com/office/drawing/2014/main" id="{83726049-2448-4892-8ECD-93BE6F85160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48986</xdr:colOff>
          <xdr:row>16</xdr:row>
          <xdr:rowOff>10886</xdr:rowOff>
        </xdr:from>
        <xdr:to>
          <xdr:col>5</xdr:col>
          <xdr:colOff>277586</xdr:colOff>
          <xdr:row>16</xdr:row>
          <xdr:rowOff>190500</xdr:rowOff>
        </xdr:to>
        <xdr:sp macro="" textlink="">
          <xdr:nvSpPr>
            <xdr:cNvPr id="29760" name="Check Box 64" hidden="1">
              <a:extLst>
                <a:ext uri="{63B3BB69-23CF-44E3-9099-C40C66FF867C}">
                  <a14:compatExt spid="_x0000_s29760"/>
                </a:ext>
                <a:ext uri="{FF2B5EF4-FFF2-40B4-BE49-F238E27FC236}">
                  <a16:creationId xmlns:a16="http://schemas.microsoft.com/office/drawing/2014/main" id="{44EE1E63-3A68-4E5A-99CF-6691D4016E3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125186</xdr:colOff>
          <xdr:row>16</xdr:row>
          <xdr:rowOff>10886</xdr:rowOff>
        </xdr:from>
        <xdr:to>
          <xdr:col>11</xdr:col>
          <xdr:colOff>353786</xdr:colOff>
          <xdr:row>16</xdr:row>
          <xdr:rowOff>190500</xdr:rowOff>
        </xdr:to>
        <xdr:sp macro="" textlink="">
          <xdr:nvSpPr>
            <xdr:cNvPr id="29761" name="Check Box 65" hidden="1">
              <a:extLst>
                <a:ext uri="{63B3BB69-23CF-44E3-9099-C40C66FF867C}">
                  <a14:compatExt spid="_x0000_s29761"/>
                </a:ext>
                <a:ext uri="{FF2B5EF4-FFF2-40B4-BE49-F238E27FC236}">
                  <a16:creationId xmlns:a16="http://schemas.microsoft.com/office/drawing/2014/main" id="{0D5D9B0E-3298-431E-B803-2F662D1A7DF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136071</xdr:colOff>
          <xdr:row>16</xdr:row>
          <xdr:rowOff>10886</xdr:rowOff>
        </xdr:from>
        <xdr:to>
          <xdr:col>12</xdr:col>
          <xdr:colOff>364671</xdr:colOff>
          <xdr:row>16</xdr:row>
          <xdr:rowOff>190500</xdr:rowOff>
        </xdr:to>
        <xdr:sp macro="" textlink="">
          <xdr:nvSpPr>
            <xdr:cNvPr id="29762" name="Check Box 66" hidden="1">
              <a:extLst>
                <a:ext uri="{63B3BB69-23CF-44E3-9099-C40C66FF867C}">
                  <a14:compatExt spid="_x0000_s29762"/>
                </a:ext>
                <a:ext uri="{FF2B5EF4-FFF2-40B4-BE49-F238E27FC236}">
                  <a16:creationId xmlns:a16="http://schemas.microsoft.com/office/drawing/2014/main" id="{39203C79-BEB2-4A3F-BB99-0B6A6053698B}"/>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editAs="oneCell">
    <xdr:from>
      <xdr:col>5</xdr:col>
      <xdr:colOff>279400</xdr:colOff>
      <xdr:row>50</xdr:row>
      <xdr:rowOff>162297</xdr:rowOff>
    </xdr:from>
    <xdr:to>
      <xdr:col>7</xdr:col>
      <xdr:colOff>1936721</xdr:colOff>
      <xdr:row>60</xdr:row>
      <xdr:rowOff>106005</xdr:rowOff>
    </xdr:to>
    <xdr:pic>
      <xdr:nvPicPr>
        <xdr:cNvPr id="2" name="Slika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076700" y="9534897"/>
          <a:ext cx="2940021" cy="178520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Podatki\Razno\IZS\MSS\Bistvene%20zahteve%20ZP\Bistvene%20zahteve%20-%20zemeljski%20plin%20(R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snovni podatki"/>
      <sheetName val="Uvod"/>
      <sheetName val="Navodila"/>
      <sheetName val="Splošni podatki"/>
      <sheetName val="DP"/>
      <sheetName val="PP"/>
      <sheetName val="NP-MRG"/>
      <sheetName val="NP-Materiali"/>
      <sheetName val="NP-Dimenzioniranje"/>
      <sheetName val="NP-Plinska trošila"/>
      <sheetName val="NP-Namestitev troši DVGW"/>
      <sheetName val="NP-Namestitev trošil SZPV 3."/>
      <sheetName val="NP-Namestitev trošil SZPV 4."/>
      <sheetName val="NP-Namestitev trošil SZPV 5-6"/>
      <sheetName val="Podatki1"/>
      <sheetName val="Podatki2"/>
    </sheetNames>
    <sheetDataSet>
      <sheetData sheetId="0"/>
      <sheetData sheetId="1"/>
      <sheetData sheetId="2"/>
      <sheetData sheetId="3">
        <row r="15">
          <cell r="D15">
            <v>11.56</v>
          </cell>
        </row>
      </sheetData>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DXFComplements" extRef="D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73D9FF-615F-48E1-BB3E-07CE084DB04A}" name="Tabela5" displayName="Tabela5" ref="A1:G172" totalsRowShown="0" tableBorderDxfId="2076">
  <autoFilter ref="A1:G172" xr:uid="{2401FB1C-7747-470C-AEC6-5212659AFDA9}"/>
  <tableColumns count="7">
    <tableColumn id="1" xr3:uid="{070A575C-0EFD-4013-AD78-78577BDB84DD}" name="Pregledano" dataDxfId="2075"/>
    <tableColumn id="2" xr3:uid="{3C9C6074-1239-4647-ADCD-925549D19E21}" name="Tematski sklop" dataDxfId="2074"/>
    <tableColumn id="3" xr3:uid="{57E24F67-F4E3-4ED3-8CC4-8BEB75D6DA4F}" name="Standard/Pravilnik" dataDxfId="2073"/>
    <tableColumn id="4" xr3:uid="{1C8DAEE9-1602-4D5D-B4BC-7E1F1C3638F4}" name="Kontrolno Vprašanje" dataDxfId="2072"/>
    <tableColumn id="5" xr3:uid="{35BD3DB1-6451-4B7F-90E8-0D57BF82E28C}" name="DA" dataDxfId="2071"/>
    <tableColumn id="6" xr3:uid="{786FE227-A601-4F89-8CC8-55B653D5BBF6}" name="NE" dataDxfId="2070"/>
    <tableColumn id="7" xr3:uid="{B53F9EC1-1D2F-420F-BF13-1D2FF2356648}" name="Opombe" dataDxfId="2069"/>
  </tableColumns>
  <tableStyleInfo name="TableStyleMedium3" showFirstColumn="0" showLastColumn="0" showRowStripes="1" showColumnStripes="0"/>
</table>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22.xml"/><Relationship Id="rId18" Type="http://schemas.openxmlformats.org/officeDocument/2006/relationships/ctrlProp" Target="../ctrlProps/ctrlProp27.xml"/><Relationship Id="rId26" Type="http://schemas.openxmlformats.org/officeDocument/2006/relationships/ctrlProp" Target="../ctrlProps/ctrlProp35.xml"/><Relationship Id="rId39" Type="http://schemas.openxmlformats.org/officeDocument/2006/relationships/ctrlProp" Target="../ctrlProps/ctrlProp48.xml"/><Relationship Id="rId21" Type="http://schemas.openxmlformats.org/officeDocument/2006/relationships/ctrlProp" Target="../ctrlProps/ctrlProp30.xml"/><Relationship Id="rId34" Type="http://schemas.openxmlformats.org/officeDocument/2006/relationships/ctrlProp" Target="../ctrlProps/ctrlProp43.xml"/><Relationship Id="rId42" Type="http://schemas.openxmlformats.org/officeDocument/2006/relationships/ctrlProp" Target="../ctrlProps/ctrlProp51.xml"/><Relationship Id="rId47" Type="http://schemas.openxmlformats.org/officeDocument/2006/relationships/ctrlProp" Target="../ctrlProps/ctrlProp56.xml"/><Relationship Id="rId50" Type="http://schemas.openxmlformats.org/officeDocument/2006/relationships/ctrlProp" Target="../ctrlProps/ctrlProp59.xml"/><Relationship Id="rId55" Type="http://schemas.openxmlformats.org/officeDocument/2006/relationships/ctrlProp" Target="../ctrlProps/ctrlProp64.xml"/><Relationship Id="rId63" Type="http://schemas.openxmlformats.org/officeDocument/2006/relationships/ctrlProp" Target="../ctrlProps/ctrlProp72.xml"/><Relationship Id="rId7" Type="http://schemas.openxmlformats.org/officeDocument/2006/relationships/ctrlProp" Target="../ctrlProps/ctrlProp16.xml"/><Relationship Id="rId2" Type="http://schemas.openxmlformats.org/officeDocument/2006/relationships/drawing" Target="../drawings/drawing2.xml"/><Relationship Id="rId16" Type="http://schemas.openxmlformats.org/officeDocument/2006/relationships/ctrlProp" Target="../ctrlProps/ctrlProp25.xml"/><Relationship Id="rId20" Type="http://schemas.openxmlformats.org/officeDocument/2006/relationships/ctrlProp" Target="../ctrlProps/ctrlProp29.xml"/><Relationship Id="rId29" Type="http://schemas.openxmlformats.org/officeDocument/2006/relationships/ctrlProp" Target="../ctrlProps/ctrlProp38.xml"/><Relationship Id="rId41" Type="http://schemas.openxmlformats.org/officeDocument/2006/relationships/ctrlProp" Target="../ctrlProps/ctrlProp50.xml"/><Relationship Id="rId54" Type="http://schemas.openxmlformats.org/officeDocument/2006/relationships/ctrlProp" Target="../ctrlProps/ctrlProp63.xml"/><Relationship Id="rId62" Type="http://schemas.openxmlformats.org/officeDocument/2006/relationships/ctrlProp" Target="../ctrlProps/ctrlProp71.xml"/><Relationship Id="rId1" Type="http://schemas.openxmlformats.org/officeDocument/2006/relationships/printerSettings" Target="../printerSettings/printerSettings5.bin"/><Relationship Id="rId6" Type="http://schemas.openxmlformats.org/officeDocument/2006/relationships/ctrlProp" Target="../ctrlProps/ctrlProp15.xml"/><Relationship Id="rId11" Type="http://schemas.openxmlformats.org/officeDocument/2006/relationships/ctrlProp" Target="../ctrlProps/ctrlProp20.xml"/><Relationship Id="rId24" Type="http://schemas.openxmlformats.org/officeDocument/2006/relationships/ctrlProp" Target="../ctrlProps/ctrlProp33.xml"/><Relationship Id="rId32" Type="http://schemas.openxmlformats.org/officeDocument/2006/relationships/ctrlProp" Target="../ctrlProps/ctrlProp41.xml"/><Relationship Id="rId37" Type="http://schemas.openxmlformats.org/officeDocument/2006/relationships/ctrlProp" Target="../ctrlProps/ctrlProp46.xml"/><Relationship Id="rId40" Type="http://schemas.openxmlformats.org/officeDocument/2006/relationships/ctrlProp" Target="../ctrlProps/ctrlProp49.xml"/><Relationship Id="rId45" Type="http://schemas.openxmlformats.org/officeDocument/2006/relationships/ctrlProp" Target="../ctrlProps/ctrlProp54.xml"/><Relationship Id="rId53" Type="http://schemas.openxmlformats.org/officeDocument/2006/relationships/ctrlProp" Target="../ctrlProps/ctrlProp62.xml"/><Relationship Id="rId58" Type="http://schemas.openxmlformats.org/officeDocument/2006/relationships/ctrlProp" Target="../ctrlProps/ctrlProp67.xml"/><Relationship Id="rId5" Type="http://schemas.openxmlformats.org/officeDocument/2006/relationships/ctrlProp" Target="../ctrlProps/ctrlProp14.xml"/><Relationship Id="rId15" Type="http://schemas.openxmlformats.org/officeDocument/2006/relationships/ctrlProp" Target="../ctrlProps/ctrlProp24.xml"/><Relationship Id="rId23" Type="http://schemas.openxmlformats.org/officeDocument/2006/relationships/ctrlProp" Target="../ctrlProps/ctrlProp32.xml"/><Relationship Id="rId28" Type="http://schemas.openxmlformats.org/officeDocument/2006/relationships/ctrlProp" Target="../ctrlProps/ctrlProp37.xml"/><Relationship Id="rId36" Type="http://schemas.openxmlformats.org/officeDocument/2006/relationships/ctrlProp" Target="../ctrlProps/ctrlProp45.xml"/><Relationship Id="rId49" Type="http://schemas.openxmlformats.org/officeDocument/2006/relationships/ctrlProp" Target="../ctrlProps/ctrlProp58.xml"/><Relationship Id="rId57" Type="http://schemas.openxmlformats.org/officeDocument/2006/relationships/ctrlProp" Target="../ctrlProps/ctrlProp66.xml"/><Relationship Id="rId61" Type="http://schemas.openxmlformats.org/officeDocument/2006/relationships/ctrlProp" Target="../ctrlProps/ctrlProp70.xml"/><Relationship Id="rId10" Type="http://schemas.openxmlformats.org/officeDocument/2006/relationships/ctrlProp" Target="../ctrlProps/ctrlProp19.xml"/><Relationship Id="rId19" Type="http://schemas.openxmlformats.org/officeDocument/2006/relationships/ctrlProp" Target="../ctrlProps/ctrlProp28.xml"/><Relationship Id="rId31" Type="http://schemas.openxmlformats.org/officeDocument/2006/relationships/ctrlProp" Target="../ctrlProps/ctrlProp40.xml"/><Relationship Id="rId44" Type="http://schemas.openxmlformats.org/officeDocument/2006/relationships/ctrlProp" Target="../ctrlProps/ctrlProp53.xml"/><Relationship Id="rId52" Type="http://schemas.openxmlformats.org/officeDocument/2006/relationships/ctrlProp" Target="../ctrlProps/ctrlProp61.xml"/><Relationship Id="rId60" Type="http://schemas.openxmlformats.org/officeDocument/2006/relationships/ctrlProp" Target="../ctrlProps/ctrlProp69.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 Id="rId22" Type="http://schemas.openxmlformats.org/officeDocument/2006/relationships/ctrlProp" Target="../ctrlProps/ctrlProp31.xml"/><Relationship Id="rId27" Type="http://schemas.openxmlformats.org/officeDocument/2006/relationships/ctrlProp" Target="../ctrlProps/ctrlProp36.xml"/><Relationship Id="rId30" Type="http://schemas.openxmlformats.org/officeDocument/2006/relationships/ctrlProp" Target="../ctrlProps/ctrlProp39.xml"/><Relationship Id="rId35" Type="http://schemas.openxmlformats.org/officeDocument/2006/relationships/ctrlProp" Target="../ctrlProps/ctrlProp44.xml"/><Relationship Id="rId43" Type="http://schemas.openxmlformats.org/officeDocument/2006/relationships/ctrlProp" Target="../ctrlProps/ctrlProp52.xml"/><Relationship Id="rId48" Type="http://schemas.openxmlformats.org/officeDocument/2006/relationships/ctrlProp" Target="../ctrlProps/ctrlProp57.xml"/><Relationship Id="rId56" Type="http://schemas.openxmlformats.org/officeDocument/2006/relationships/ctrlProp" Target="../ctrlProps/ctrlProp65.xml"/><Relationship Id="rId8" Type="http://schemas.openxmlformats.org/officeDocument/2006/relationships/ctrlProp" Target="../ctrlProps/ctrlProp17.xml"/><Relationship Id="rId51" Type="http://schemas.openxmlformats.org/officeDocument/2006/relationships/ctrlProp" Target="../ctrlProps/ctrlProp60.xml"/><Relationship Id="rId3" Type="http://schemas.openxmlformats.org/officeDocument/2006/relationships/vmlDrawing" Target="../drawings/vmlDrawing2.vml"/><Relationship Id="rId12" Type="http://schemas.openxmlformats.org/officeDocument/2006/relationships/ctrlProp" Target="../ctrlProps/ctrlProp21.xml"/><Relationship Id="rId17" Type="http://schemas.openxmlformats.org/officeDocument/2006/relationships/ctrlProp" Target="../ctrlProps/ctrlProp26.xml"/><Relationship Id="rId25" Type="http://schemas.openxmlformats.org/officeDocument/2006/relationships/ctrlProp" Target="../ctrlProps/ctrlProp34.xml"/><Relationship Id="rId33" Type="http://schemas.openxmlformats.org/officeDocument/2006/relationships/ctrlProp" Target="../ctrlProps/ctrlProp42.xml"/><Relationship Id="rId38" Type="http://schemas.openxmlformats.org/officeDocument/2006/relationships/ctrlProp" Target="../ctrlProps/ctrlProp47.xml"/><Relationship Id="rId46" Type="http://schemas.openxmlformats.org/officeDocument/2006/relationships/ctrlProp" Target="../ctrlProps/ctrlProp55.xml"/><Relationship Id="rId59" Type="http://schemas.openxmlformats.org/officeDocument/2006/relationships/ctrlProp" Target="../ctrlProps/ctrlProp6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75.xml"/><Relationship Id="rId5" Type="http://schemas.openxmlformats.org/officeDocument/2006/relationships/ctrlProp" Target="../ctrlProps/ctrlProp74.xml"/><Relationship Id="rId4" Type="http://schemas.openxmlformats.org/officeDocument/2006/relationships/ctrlProp" Target="../ctrlProps/ctrlProp73.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80.xml"/><Relationship Id="rId3" Type="http://schemas.openxmlformats.org/officeDocument/2006/relationships/vmlDrawing" Target="../drawings/vmlDrawing4.vml"/><Relationship Id="rId7" Type="http://schemas.openxmlformats.org/officeDocument/2006/relationships/ctrlProp" Target="../ctrlProps/ctrlProp79.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78.xml"/><Relationship Id="rId5" Type="http://schemas.openxmlformats.org/officeDocument/2006/relationships/ctrlProp" Target="../ctrlProps/ctrlProp77.xml"/><Relationship Id="rId4" Type="http://schemas.openxmlformats.org/officeDocument/2006/relationships/ctrlProp" Target="../ctrlProps/ctrlProp76.xml"/><Relationship Id="rId9" Type="http://schemas.openxmlformats.org/officeDocument/2006/relationships/ctrlProp" Target="../ctrlProps/ctrlProp81.xml"/></Relationships>
</file>

<file path=xl/worksheets/_rels/sheet13.xml.rels><?xml version="1.0" encoding="UTF-8" standalone="yes"?>
<Relationships xmlns="http://schemas.openxmlformats.org/package/2006/relationships"><Relationship Id="rId26" Type="http://schemas.openxmlformats.org/officeDocument/2006/relationships/ctrlProp" Target="../ctrlProps/ctrlProp104.xml"/><Relationship Id="rId117" Type="http://schemas.openxmlformats.org/officeDocument/2006/relationships/ctrlProp" Target="../ctrlProps/ctrlProp195.xml"/><Relationship Id="rId21" Type="http://schemas.openxmlformats.org/officeDocument/2006/relationships/ctrlProp" Target="../ctrlProps/ctrlProp99.xml"/><Relationship Id="rId42" Type="http://schemas.openxmlformats.org/officeDocument/2006/relationships/ctrlProp" Target="../ctrlProps/ctrlProp120.xml"/><Relationship Id="rId47" Type="http://schemas.openxmlformats.org/officeDocument/2006/relationships/ctrlProp" Target="../ctrlProps/ctrlProp125.xml"/><Relationship Id="rId63" Type="http://schemas.openxmlformats.org/officeDocument/2006/relationships/ctrlProp" Target="../ctrlProps/ctrlProp141.xml"/><Relationship Id="rId68" Type="http://schemas.openxmlformats.org/officeDocument/2006/relationships/ctrlProp" Target="../ctrlProps/ctrlProp146.xml"/><Relationship Id="rId84" Type="http://schemas.openxmlformats.org/officeDocument/2006/relationships/ctrlProp" Target="../ctrlProps/ctrlProp162.xml"/><Relationship Id="rId89" Type="http://schemas.openxmlformats.org/officeDocument/2006/relationships/ctrlProp" Target="../ctrlProps/ctrlProp167.xml"/><Relationship Id="rId112" Type="http://schemas.openxmlformats.org/officeDocument/2006/relationships/ctrlProp" Target="../ctrlProps/ctrlProp190.xml"/><Relationship Id="rId133" Type="http://schemas.openxmlformats.org/officeDocument/2006/relationships/ctrlProp" Target="../ctrlProps/ctrlProp211.xml"/><Relationship Id="rId138" Type="http://schemas.openxmlformats.org/officeDocument/2006/relationships/ctrlProp" Target="../ctrlProps/ctrlProp216.xml"/><Relationship Id="rId16" Type="http://schemas.openxmlformats.org/officeDocument/2006/relationships/ctrlProp" Target="../ctrlProps/ctrlProp94.xml"/><Relationship Id="rId107" Type="http://schemas.openxmlformats.org/officeDocument/2006/relationships/ctrlProp" Target="../ctrlProps/ctrlProp185.xml"/><Relationship Id="rId11" Type="http://schemas.openxmlformats.org/officeDocument/2006/relationships/ctrlProp" Target="../ctrlProps/ctrlProp89.xml"/><Relationship Id="rId32" Type="http://schemas.openxmlformats.org/officeDocument/2006/relationships/ctrlProp" Target="../ctrlProps/ctrlProp110.xml"/><Relationship Id="rId37" Type="http://schemas.openxmlformats.org/officeDocument/2006/relationships/ctrlProp" Target="../ctrlProps/ctrlProp115.xml"/><Relationship Id="rId53" Type="http://schemas.openxmlformats.org/officeDocument/2006/relationships/ctrlProp" Target="../ctrlProps/ctrlProp131.xml"/><Relationship Id="rId58" Type="http://schemas.openxmlformats.org/officeDocument/2006/relationships/ctrlProp" Target="../ctrlProps/ctrlProp136.xml"/><Relationship Id="rId74" Type="http://schemas.openxmlformats.org/officeDocument/2006/relationships/ctrlProp" Target="../ctrlProps/ctrlProp152.xml"/><Relationship Id="rId79" Type="http://schemas.openxmlformats.org/officeDocument/2006/relationships/ctrlProp" Target="../ctrlProps/ctrlProp157.xml"/><Relationship Id="rId102" Type="http://schemas.openxmlformats.org/officeDocument/2006/relationships/ctrlProp" Target="../ctrlProps/ctrlProp180.xml"/><Relationship Id="rId123" Type="http://schemas.openxmlformats.org/officeDocument/2006/relationships/ctrlProp" Target="../ctrlProps/ctrlProp201.xml"/><Relationship Id="rId128" Type="http://schemas.openxmlformats.org/officeDocument/2006/relationships/ctrlProp" Target="../ctrlProps/ctrlProp206.xml"/><Relationship Id="rId144" Type="http://schemas.openxmlformats.org/officeDocument/2006/relationships/ctrlProp" Target="../ctrlProps/ctrlProp222.xml"/><Relationship Id="rId149" Type="http://schemas.openxmlformats.org/officeDocument/2006/relationships/ctrlProp" Target="../ctrlProps/ctrlProp227.xml"/><Relationship Id="rId5" Type="http://schemas.openxmlformats.org/officeDocument/2006/relationships/ctrlProp" Target="../ctrlProps/ctrlProp83.xml"/><Relationship Id="rId90" Type="http://schemas.openxmlformats.org/officeDocument/2006/relationships/ctrlProp" Target="../ctrlProps/ctrlProp168.xml"/><Relationship Id="rId95" Type="http://schemas.openxmlformats.org/officeDocument/2006/relationships/ctrlProp" Target="../ctrlProps/ctrlProp173.xml"/><Relationship Id="rId22" Type="http://schemas.openxmlformats.org/officeDocument/2006/relationships/ctrlProp" Target="../ctrlProps/ctrlProp100.xml"/><Relationship Id="rId27" Type="http://schemas.openxmlformats.org/officeDocument/2006/relationships/ctrlProp" Target="../ctrlProps/ctrlProp105.xml"/><Relationship Id="rId43" Type="http://schemas.openxmlformats.org/officeDocument/2006/relationships/ctrlProp" Target="../ctrlProps/ctrlProp121.xml"/><Relationship Id="rId48" Type="http://schemas.openxmlformats.org/officeDocument/2006/relationships/ctrlProp" Target="../ctrlProps/ctrlProp126.xml"/><Relationship Id="rId64" Type="http://schemas.openxmlformats.org/officeDocument/2006/relationships/ctrlProp" Target="../ctrlProps/ctrlProp142.xml"/><Relationship Id="rId69" Type="http://schemas.openxmlformats.org/officeDocument/2006/relationships/ctrlProp" Target="../ctrlProps/ctrlProp147.xml"/><Relationship Id="rId113" Type="http://schemas.openxmlformats.org/officeDocument/2006/relationships/ctrlProp" Target="../ctrlProps/ctrlProp191.xml"/><Relationship Id="rId118" Type="http://schemas.openxmlformats.org/officeDocument/2006/relationships/ctrlProp" Target="../ctrlProps/ctrlProp196.xml"/><Relationship Id="rId134" Type="http://schemas.openxmlformats.org/officeDocument/2006/relationships/ctrlProp" Target="../ctrlProps/ctrlProp212.xml"/><Relationship Id="rId139" Type="http://schemas.openxmlformats.org/officeDocument/2006/relationships/ctrlProp" Target="../ctrlProps/ctrlProp217.xml"/><Relationship Id="rId80" Type="http://schemas.openxmlformats.org/officeDocument/2006/relationships/ctrlProp" Target="../ctrlProps/ctrlProp158.xml"/><Relationship Id="rId85" Type="http://schemas.openxmlformats.org/officeDocument/2006/relationships/ctrlProp" Target="../ctrlProps/ctrlProp163.xml"/><Relationship Id="rId3" Type="http://schemas.openxmlformats.org/officeDocument/2006/relationships/vmlDrawing" Target="../drawings/vmlDrawing5.vml"/><Relationship Id="rId12" Type="http://schemas.openxmlformats.org/officeDocument/2006/relationships/ctrlProp" Target="../ctrlProps/ctrlProp90.xml"/><Relationship Id="rId17" Type="http://schemas.openxmlformats.org/officeDocument/2006/relationships/ctrlProp" Target="../ctrlProps/ctrlProp95.xml"/><Relationship Id="rId25" Type="http://schemas.openxmlformats.org/officeDocument/2006/relationships/ctrlProp" Target="../ctrlProps/ctrlProp103.xml"/><Relationship Id="rId33" Type="http://schemas.openxmlformats.org/officeDocument/2006/relationships/ctrlProp" Target="../ctrlProps/ctrlProp111.xml"/><Relationship Id="rId38" Type="http://schemas.openxmlformats.org/officeDocument/2006/relationships/ctrlProp" Target="../ctrlProps/ctrlProp116.xml"/><Relationship Id="rId46" Type="http://schemas.openxmlformats.org/officeDocument/2006/relationships/ctrlProp" Target="../ctrlProps/ctrlProp124.xml"/><Relationship Id="rId59" Type="http://schemas.openxmlformats.org/officeDocument/2006/relationships/ctrlProp" Target="../ctrlProps/ctrlProp137.xml"/><Relationship Id="rId67" Type="http://schemas.openxmlformats.org/officeDocument/2006/relationships/ctrlProp" Target="../ctrlProps/ctrlProp145.xml"/><Relationship Id="rId103" Type="http://schemas.openxmlformats.org/officeDocument/2006/relationships/ctrlProp" Target="../ctrlProps/ctrlProp181.xml"/><Relationship Id="rId108" Type="http://schemas.openxmlformats.org/officeDocument/2006/relationships/ctrlProp" Target="../ctrlProps/ctrlProp186.xml"/><Relationship Id="rId116" Type="http://schemas.openxmlformats.org/officeDocument/2006/relationships/ctrlProp" Target="../ctrlProps/ctrlProp194.xml"/><Relationship Id="rId124" Type="http://schemas.openxmlformats.org/officeDocument/2006/relationships/ctrlProp" Target="../ctrlProps/ctrlProp202.xml"/><Relationship Id="rId129" Type="http://schemas.openxmlformats.org/officeDocument/2006/relationships/ctrlProp" Target="../ctrlProps/ctrlProp207.xml"/><Relationship Id="rId137" Type="http://schemas.openxmlformats.org/officeDocument/2006/relationships/ctrlProp" Target="../ctrlProps/ctrlProp215.xml"/><Relationship Id="rId20" Type="http://schemas.openxmlformats.org/officeDocument/2006/relationships/ctrlProp" Target="../ctrlProps/ctrlProp98.xml"/><Relationship Id="rId41" Type="http://schemas.openxmlformats.org/officeDocument/2006/relationships/ctrlProp" Target="../ctrlProps/ctrlProp119.xml"/><Relationship Id="rId54" Type="http://schemas.openxmlformats.org/officeDocument/2006/relationships/ctrlProp" Target="../ctrlProps/ctrlProp132.xml"/><Relationship Id="rId62" Type="http://schemas.openxmlformats.org/officeDocument/2006/relationships/ctrlProp" Target="../ctrlProps/ctrlProp140.xml"/><Relationship Id="rId70" Type="http://schemas.openxmlformats.org/officeDocument/2006/relationships/ctrlProp" Target="../ctrlProps/ctrlProp148.xml"/><Relationship Id="rId75" Type="http://schemas.openxmlformats.org/officeDocument/2006/relationships/ctrlProp" Target="../ctrlProps/ctrlProp153.xml"/><Relationship Id="rId83" Type="http://schemas.openxmlformats.org/officeDocument/2006/relationships/ctrlProp" Target="../ctrlProps/ctrlProp161.xml"/><Relationship Id="rId88" Type="http://schemas.openxmlformats.org/officeDocument/2006/relationships/ctrlProp" Target="../ctrlProps/ctrlProp166.xml"/><Relationship Id="rId91" Type="http://schemas.openxmlformats.org/officeDocument/2006/relationships/ctrlProp" Target="../ctrlProps/ctrlProp169.xml"/><Relationship Id="rId96" Type="http://schemas.openxmlformats.org/officeDocument/2006/relationships/ctrlProp" Target="../ctrlProps/ctrlProp174.xml"/><Relationship Id="rId111" Type="http://schemas.openxmlformats.org/officeDocument/2006/relationships/ctrlProp" Target="../ctrlProps/ctrlProp189.xml"/><Relationship Id="rId132" Type="http://schemas.openxmlformats.org/officeDocument/2006/relationships/ctrlProp" Target="../ctrlProps/ctrlProp210.xml"/><Relationship Id="rId140" Type="http://schemas.openxmlformats.org/officeDocument/2006/relationships/ctrlProp" Target="../ctrlProps/ctrlProp218.xml"/><Relationship Id="rId145" Type="http://schemas.openxmlformats.org/officeDocument/2006/relationships/ctrlProp" Target="../ctrlProps/ctrlProp223.xml"/><Relationship Id="rId1" Type="http://schemas.openxmlformats.org/officeDocument/2006/relationships/printerSettings" Target="../printerSettings/printerSettings8.bin"/><Relationship Id="rId6" Type="http://schemas.openxmlformats.org/officeDocument/2006/relationships/ctrlProp" Target="../ctrlProps/ctrlProp84.xml"/><Relationship Id="rId15" Type="http://schemas.openxmlformats.org/officeDocument/2006/relationships/ctrlProp" Target="../ctrlProps/ctrlProp93.xml"/><Relationship Id="rId23" Type="http://schemas.openxmlformats.org/officeDocument/2006/relationships/ctrlProp" Target="../ctrlProps/ctrlProp101.xml"/><Relationship Id="rId28" Type="http://schemas.openxmlformats.org/officeDocument/2006/relationships/ctrlProp" Target="../ctrlProps/ctrlProp106.xml"/><Relationship Id="rId36" Type="http://schemas.openxmlformats.org/officeDocument/2006/relationships/ctrlProp" Target="../ctrlProps/ctrlProp114.xml"/><Relationship Id="rId49" Type="http://schemas.openxmlformats.org/officeDocument/2006/relationships/ctrlProp" Target="../ctrlProps/ctrlProp127.xml"/><Relationship Id="rId57" Type="http://schemas.openxmlformats.org/officeDocument/2006/relationships/ctrlProp" Target="../ctrlProps/ctrlProp135.xml"/><Relationship Id="rId106" Type="http://schemas.openxmlformats.org/officeDocument/2006/relationships/ctrlProp" Target="../ctrlProps/ctrlProp184.xml"/><Relationship Id="rId114" Type="http://schemas.openxmlformats.org/officeDocument/2006/relationships/ctrlProp" Target="../ctrlProps/ctrlProp192.xml"/><Relationship Id="rId119" Type="http://schemas.openxmlformats.org/officeDocument/2006/relationships/ctrlProp" Target="../ctrlProps/ctrlProp197.xml"/><Relationship Id="rId127" Type="http://schemas.openxmlformats.org/officeDocument/2006/relationships/ctrlProp" Target="../ctrlProps/ctrlProp205.xml"/><Relationship Id="rId10" Type="http://schemas.openxmlformats.org/officeDocument/2006/relationships/ctrlProp" Target="../ctrlProps/ctrlProp88.xml"/><Relationship Id="rId31" Type="http://schemas.openxmlformats.org/officeDocument/2006/relationships/ctrlProp" Target="../ctrlProps/ctrlProp109.xml"/><Relationship Id="rId44" Type="http://schemas.openxmlformats.org/officeDocument/2006/relationships/ctrlProp" Target="../ctrlProps/ctrlProp122.xml"/><Relationship Id="rId52" Type="http://schemas.openxmlformats.org/officeDocument/2006/relationships/ctrlProp" Target="../ctrlProps/ctrlProp130.xml"/><Relationship Id="rId60" Type="http://schemas.openxmlformats.org/officeDocument/2006/relationships/ctrlProp" Target="../ctrlProps/ctrlProp138.xml"/><Relationship Id="rId65" Type="http://schemas.openxmlformats.org/officeDocument/2006/relationships/ctrlProp" Target="../ctrlProps/ctrlProp143.xml"/><Relationship Id="rId73" Type="http://schemas.openxmlformats.org/officeDocument/2006/relationships/ctrlProp" Target="../ctrlProps/ctrlProp151.xml"/><Relationship Id="rId78" Type="http://schemas.openxmlformats.org/officeDocument/2006/relationships/ctrlProp" Target="../ctrlProps/ctrlProp156.xml"/><Relationship Id="rId81" Type="http://schemas.openxmlformats.org/officeDocument/2006/relationships/ctrlProp" Target="../ctrlProps/ctrlProp159.xml"/><Relationship Id="rId86" Type="http://schemas.openxmlformats.org/officeDocument/2006/relationships/ctrlProp" Target="../ctrlProps/ctrlProp164.xml"/><Relationship Id="rId94" Type="http://schemas.openxmlformats.org/officeDocument/2006/relationships/ctrlProp" Target="../ctrlProps/ctrlProp172.xml"/><Relationship Id="rId99" Type="http://schemas.openxmlformats.org/officeDocument/2006/relationships/ctrlProp" Target="../ctrlProps/ctrlProp177.xml"/><Relationship Id="rId101" Type="http://schemas.openxmlformats.org/officeDocument/2006/relationships/ctrlProp" Target="../ctrlProps/ctrlProp179.xml"/><Relationship Id="rId122" Type="http://schemas.openxmlformats.org/officeDocument/2006/relationships/ctrlProp" Target="../ctrlProps/ctrlProp200.xml"/><Relationship Id="rId130" Type="http://schemas.openxmlformats.org/officeDocument/2006/relationships/ctrlProp" Target="../ctrlProps/ctrlProp208.xml"/><Relationship Id="rId135" Type="http://schemas.openxmlformats.org/officeDocument/2006/relationships/ctrlProp" Target="../ctrlProps/ctrlProp213.xml"/><Relationship Id="rId143" Type="http://schemas.openxmlformats.org/officeDocument/2006/relationships/ctrlProp" Target="../ctrlProps/ctrlProp221.xml"/><Relationship Id="rId148" Type="http://schemas.openxmlformats.org/officeDocument/2006/relationships/ctrlProp" Target="../ctrlProps/ctrlProp226.xml"/><Relationship Id="rId4" Type="http://schemas.openxmlformats.org/officeDocument/2006/relationships/ctrlProp" Target="../ctrlProps/ctrlProp82.xml"/><Relationship Id="rId9" Type="http://schemas.openxmlformats.org/officeDocument/2006/relationships/ctrlProp" Target="../ctrlProps/ctrlProp87.xml"/><Relationship Id="rId13" Type="http://schemas.openxmlformats.org/officeDocument/2006/relationships/ctrlProp" Target="../ctrlProps/ctrlProp91.xml"/><Relationship Id="rId18" Type="http://schemas.openxmlformats.org/officeDocument/2006/relationships/ctrlProp" Target="../ctrlProps/ctrlProp96.xml"/><Relationship Id="rId39" Type="http://schemas.openxmlformats.org/officeDocument/2006/relationships/ctrlProp" Target="../ctrlProps/ctrlProp117.xml"/><Relationship Id="rId109" Type="http://schemas.openxmlformats.org/officeDocument/2006/relationships/ctrlProp" Target="../ctrlProps/ctrlProp187.xml"/><Relationship Id="rId34" Type="http://schemas.openxmlformats.org/officeDocument/2006/relationships/ctrlProp" Target="../ctrlProps/ctrlProp112.xml"/><Relationship Id="rId50" Type="http://schemas.openxmlformats.org/officeDocument/2006/relationships/ctrlProp" Target="../ctrlProps/ctrlProp128.xml"/><Relationship Id="rId55" Type="http://schemas.openxmlformats.org/officeDocument/2006/relationships/ctrlProp" Target="../ctrlProps/ctrlProp133.xml"/><Relationship Id="rId76" Type="http://schemas.openxmlformats.org/officeDocument/2006/relationships/ctrlProp" Target="../ctrlProps/ctrlProp154.xml"/><Relationship Id="rId97" Type="http://schemas.openxmlformats.org/officeDocument/2006/relationships/ctrlProp" Target="../ctrlProps/ctrlProp175.xml"/><Relationship Id="rId104" Type="http://schemas.openxmlformats.org/officeDocument/2006/relationships/ctrlProp" Target="../ctrlProps/ctrlProp182.xml"/><Relationship Id="rId120" Type="http://schemas.openxmlformats.org/officeDocument/2006/relationships/ctrlProp" Target="../ctrlProps/ctrlProp198.xml"/><Relationship Id="rId125" Type="http://schemas.openxmlformats.org/officeDocument/2006/relationships/ctrlProp" Target="../ctrlProps/ctrlProp203.xml"/><Relationship Id="rId141" Type="http://schemas.openxmlformats.org/officeDocument/2006/relationships/ctrlProp" Target="../ctrlProps/ctrlProp219.xml"/><Relationship Id="rId146" Type="http://schemas.openxmlformats.org/officeDocument/2006/relationships/ctrlProp" Target="../ctrlProps/ctrlProp224.xml"/><Relationship Id="rId7" Type="http://schemas.openxmlformats.org/officeDocument/2006/relationships/ctrlProp" Target="../ctrlProps/ctrlProp85.xml"/><Relationship Id="rId71" Type="http://schemas.openxmlformats.org/officeDocument/2006/relationships/ctrlProp" Target="../ctrlProps/ctrlProp149.xml"/><Relationship Id="rId92" Type="http://schemas.openxmlformats.org/officeDocument/2006/relationships/ctrlProp" Target="../ctrlProps/ctrlProp170.xml"/><Relationship Id="rId2" Type="http://schemas.openxmlformats.org/officeDocument/2006/relationships/drawing" Target="../drawings/drawing5.xml"/><Relationship Id="rId29" Type="http://schemas.openxmlformats.org/officeDocument/2006/relationships/ctrlProp" Target="../ctrlProps/ctrlProp107.xml"/><Relationship Id="rId24" Type="http://schemas.openxmlformats.org/officeDocument/2006/relationships/ctrlProp" Target="../ctrlProps/ctrlProp102.xml"/><Relationship Id="rId40" Type="http://schemas.openxmlformats.org/officeDocument/2006/relationships/ctrlProp" Target="../ctrlProps/ctrlProp118.xml"/><Relationship Id="rId45" Type="http://schemas.openxmlformats.org/officeDocument/2006/relationships/ctrlProp" Target="../ctrlProps/ctrlProp123.xml"/><Relationship Id="rId66" Type="http://schemas.openxmlformats.org/officeDocument/2006/relationships/ctrlProp" Target="../ctrlProps/ctrlProp144.xml"/><Relationship Id="rId87" Type="http://schemas.openxmlformats.org/officeDocument/2006/relationships/ctrlProp" Target="../ctrlProps/ctrlProp165.xml"/><Relationship Id="rId110" Type="http://schemas.openxmlformats.org/officeDocument/2006/relationships/ctrlProp" Target="../ctrlProps/ctrlProp188.xml"/><Relationship Id="rId115" Type="http://schemas.openxmlformats.org/officeDocument/2006/relationships/ctrlProp" Target="../ctrlProps/ctrlProp193.xml"/><Relationship Id="rId131" Type="http://schemas.openxmlformats.org/officeDocument/2006/relationships/ctrlProp" Target="../ctrlProps/ctrlProp209.xml"/><Relationship Id="rId136" Type="http://schemas.openxmlformats.org/officeDocument/2006/relationships/ctrlProp" Target="../ctrlProps/ctrlProp214.xml"/><Relationship Id="rId61" Type="http://schemas.openxmlformats.org/officeDocument/2006/relationships/ctrlProp" Target="../ctrlProps/ctrlProp139.xml"/><Relationship Id="rId82" Type="http://schemas.openxmlformats.org/officeDocument/2006/relationships/ctrlProp" Target="../ctrlProps/ctrlProp160.xml"/><Relationship Id="rId19" Type="http://schemas.openxmlformats.org/officeDocument/2006/relationships/ctrlProp" Target="../ctrlProps/ctrlProp97.xml"/><Relationship Id="rId14" Type="http://schemas.openxmlformats.org/officeDocument/2006/relationships/ctrlProp" Target="../ctrlProps/ctrlProp92.xml"/><Relationship Id="rId30" Type="http://schemas.openxmlformats.org/officeDocument/2006/relationships/ctrlProp" Target="../ctrlProps/ctrlProp108.xml"/><Relationship Id="rId35" Type="http://schemas.openxmlformats.org/officeDocument/2006/relationships/ctrlProp" Target="../ctrlProps/ctrlProp113.xml"/><Relationship Id="rId56" Type="http://schemas.openxmlformats.org/officeDocument/2006/relationships/ctrlProp" Target="../ctrlProps/ctrlProp134.xml"/><Relationship Id="rId77" Type="http://schemas.openxmlformats.org/officeDocument/2006/relationships/ctrlProp" Target="../ctrlProps/ctrlProp155.xml"/><Relationship Id="rId100" Type="http://schemas.openxmlformats.org/officeDocument/2006/relationships/ctrlProp" Target="../ctrlProps/ctrlProp178.xml"/><Relationship Id="rId105" Type="http://schemas.openxmlformats.org/officeDocument/2006/relationships/ctrlProp" Target="../ctrlProps/ctrlProp183.xml"/><Relationship Id="rId126" Type="http://schemas.openxmlformats.org/officeDocument/2006/relationships/ctrlProp" Target="../ctrlProps/ctrlProp204.xml"/><Relationship Id="rId147" Type="http://schemas.openxmlformats.org/officeDocument/2006/relationships/ctrlProp" Target="../ctrlProps/ctrlProp225.xml"/><Relationship Id="rId8" Type="http://schemas.openxmlformats.org/officeDocument/2006/relationships/ctrlProp" Target="../ctrlProps/ctrlProp86.xml"/><Relationship Id="rId51" Type="http://schemas.openxmlformats.org/officeDocument/2006/relationships/ctrlProp" Target="../ctrlProps/ctrlProp129.xml"/><Relationship Id="rId72" Type="http://schemas.openxmlformats.org/officeDocument/2006/relationships/ctrlProp" Target="../ctrlProps/ctrlProp150.xml"/><Relationship Id="rId93" Type="http://schemas.openxmlformats.org/officeDocument/2006/relationships/ctrlProp" Target="../ctrlProps/ctrlProp171.xml"/><Relationship Id="rId98" Type="http://schemas.openxmlformats.org/officeDocument/2006/relationships/ctrlProp" Target="../ctrlProps/ctrlProp176.xml"/><Relationship Id="rId121" Type="http://schemas.openxmlformats.org/officeDocument/2006/relationships/ctrlProp" Target="../ctrlProps/ctrlProp199.xml"/><Relationship Id="rId142" Type="http://schemas.openxmlformats.org/officeDocument/2006/relationships/ctrlProp" Target="../ctrlProps/ctrlProp220.xml"/></Relationships>
</file>

<file path=xl/worksheets/_rels/sheet14.xml.rels><?xml version="1.0" encoding="UTF-8" standalone="yes"?>
<Relationships xmlns="http://schemas.openxmlformats.org/package/2006/relationships"><Relationship Id="rId13" Type="http://schemas.openxmlformats.org/officeDocument/2006/relationships/ctrlProp" Target="../ctrlProps/ctrlProp237.xml"/><Relationship Id="rId18" Type="http://schemas.openxmlformats.org/officeDocument/2006/relationships/ctrlProp" Target="../ctrlProps/ctrlProp242.xml"/><Relationship Id="rId26" Type="http://schemas.openxmlformats.org/officeDocument/2006/relationships/ctrlProp" Target="../ctrlProps/ctrlProp250.xml"/><Relationship Id="rId39" Type="http://schemas.openxmlformats.org/officeDocument/2006/relationships/ctrlProp" Target="../ctrlProps/ctrlProp263.xml"/><Relationship Id="rId21" Type="http://schemas.openxmlformats.org/officeDocument/2006/relationships/ctrlProp" Target="../ctrlProps/ctrlProp245.xml"/><Relationship Id="rId34" Type="http://schemas.openxmlformats.org/officeDocument/2006/relationships/ctrlProp" Target="../ctrlProps/ctrlProp258.xml"/><Relationship Id="rId42" Type="http://schemas.openxmlformats.org/officeDocument/2006/relationships/ctrlProp" Target="../ctrlProps/ctrlProp266.xml"/><Relationship Id="rId47" Type="http://schemas.openxmlformats.org/officeDocument/2006/relationships/ctrlProp" Target="../ctrlProps/ctrlProp271.xml"/><Relationship Id="rId50" Type="http://schemas.openxmlformats.org/officeDocument/2006/relationships/ctrlProp" Target="../ctrlProps/ctrlProp274.xml"/><Relationship Id="rId55" Type="http://schemas.openxmlformats.org/officeDocument/2006/relationships/ctrlProp" Target="../ctrlProps/ctrlProp279.xml"/><Relationship Id="rId63" Type="http://schemas.openxmlformats.org/officeDocument/2006/relationships/ctrlProp" Target="../ctrlProps/ctrlProp287.xml"/><Relationship Id="rId68" Type="http://schemas.openxmlformats.org/officeDocument/2006/relationships/ctrlProp" Target="../ctrlProps/ctrlProp292.xml"/><Relationship Id="rId7" Type="http://schemas.openxmlformats.org/officeDocument/2006/relationships/ctrlProp" Target="../ctrlProps/ctrlProp231.xml"/><Relationship Id="rId71" Type="http://schemas.openxmlformats.org/officeDocument/2006/relationships/ctrlProp" Target="../ctrlProps/ctrlProp295.xml"/><Relationship Id="rId2" Type="http://schemas.openxmlformats.org/officeDocument/2006/relationships/drawing" Target="../drawings/drawing6.xml"/><Relationship Id="rId16" Type="http://schemas.openxmlformats.org/officeDocument/2006/relationships/ctrlProp" Target="../ctrlProps/ctrlProp240.xml"/><Relationship Id="rId29" Type="http://schemas.openxmlformats.org/officeDocument/2006/relationships/ctrlProp" Target="../ctrlProps/ctrlProp253.xml"/><Relationship Id="rId11" Type="http://schemas.openxmlformats.org/officeDocument/2006/relationships/ctrlProp" Target="../ctrlProps/ctrlProp235.xml"/><Relationship Id="rId24" Type="http://schemas.openxmlformats.org/officeDocument/2006/relationships/ctrlProp" Target="../ctrlProps/ctrlProp248.xml"/><Relationship Id="rId32" Type="http://schemas.openxmlformats.org/officeDocument/2006/relationships/ctrlProp" Target="../ctrlProps/ctrlProp256.xml"/><Relationship Id="rId37" Type="http://schemas.openxmlformats.org/officeDocument/2006/relationships/ctrlProp" Target="../ctrlProps/ctrlProp261.xml"/><Relationship Id="rId40" Type="http://schemas.openxmlformats.org/officeDocument/2006/relationships/ctrlProp" Target="../ctrlProps/ctrlProp264.xml"/><Relationship Id="rId45" Type="http://schemas.openxmlformats.org/officeDocument/2006/relationships/ctrlProp" Target="../ctrlProps/ctrlProp269.xml"/><Relationship Id="rId53" Type="http://schemas.openxmlformats.org/officeDocument/2006/relationships/ctrlProp" Target="../ctrlProps/ctrlProp277.xml"/><Relationship Id="rId58" Type="http://schemas.openxmlformats.org/officeDocument/2006/relationships/ctrlProp" Target="../ctrlProps/ctrlProp282.xml"/><Relationship Id="rId66" Type="http://schemas.openxmlformats.org/officeDocument/2006/relationships/ctrlProp" Target="../ctrlProps/ctrlProp290.xml"/><Relationship Id="rId74" Type="http://schemas.openxmlformats.org/officeDocument/2006/relationships/ctrlProp" Target="../ctrlProps/ctrlProp298.xml"/><Relationship Id="rId5" Type="http://schemas.openxmlformats.org/officeDocument/2006/relationships/ctrlProp" Target="../ctrlProps/ctrlProp229.xml"/><Relationship Id="rId15" Type="http://schemas.openxmlformats.org/officeDocument/2006/relationships/ctrlProp" Target="../ctrlProps/ctrlProp239.xml"/><Relationship Id="rId23" Type="http://schemas.openxmlformats.org/officeDocument/2006/relationships/ctrlProp" Target="../ctrlProps/ctrlProp247.xml"/><Relationship Id="rId28" Type="http://schemas.openxmlformats.org/officeDocument/2006/relationships/ctrlProp" Target="../ctrlProps/ctrlProp252.xml"/><Relationship Id="rId36" Type="http://schemas.openxmlformats.org/officeDocument/2006/relationships/ctrlProp" Target="../ctrlProps/ctrlProp260.xml"/><Relationship Id="rId49" Type="http://schemas.openxmlformats.org/officeDocument/2006/relationships/ctrlProp" Target="../ctrlProps/ctrlProp273.xml"/><Relationship Id="rId57" Type="http://schemas.openxmlformats.org/officeDocument/2006/relationships/ctrlProp" Target="../ctrlProps/ctrlProp281.xml"/><Relationship Id="rId61" Type="http://schemas.openxmlformats.org/officeDocument/2006/relationships/ctrlProp" Target="../ctrlProps/ctrlProp285.xml"/><Relationship Id="rId10" Type="http://schemas.openxmlformats.org/officeDocument/2006/relationships/ctrlProp" Target="../ctrlProps/ctrlProp234.xml"/><Relationship Id="rId19" Type="http://schemas.openxmlformats.org/officeDocument/2006/relationships/ctrlProp" Target="../ctrlProps/ctrlProp243.xml"/><Relationship Id="rId31" Type="http://schemas.openxmlformats.org/officeDocument/2006/relationships/ctrlProp" Target="../ctrlProps/ctrlProp255.xml"/><Relationship Id="rId44" Type="http://schemas.openxmlformats.org/officeDocument/2006/relationships/ctrlProp" Target="../ctrlProps/ctrlProp268.xml"/><Relationship Id="rId52" Type="http://schemas.openxmlformats.org/officeDocument/2006/relationships/ctrlProp" Target="../ctrlProps/ctrlProp276.xml"/><Relationship Id="rId60" Type="http://schemas.openxmlformats.org/officeDocument/2006/relationships/ctrlProp" Target="../ctrlProps/ctrlProp284.xml"/><Relationship Id="rId65" Type="http://schemas.openxmlformats.org/officeDocument/2006/relationships/ctrlProp" Target="../ctrlProps/ctrlProp289.xml"/><Relationship Id="rId73" Type="http://schemas.openxmlformats.org/officeDocument/2006/relationships/ctrlProp" Target="../ctrlProps/ctrlProp297.xml"/><Relationship Id="rId4" Type="http://schemas.openxmlformats.org/officeDocument/2006/relationships/ctrlProp" Target="../ctrlProps/ctrlProp228.xml"/><Relationship Id="rId9" Type="http://schemas.openxmlformats.org/officeDocument/2006/relationships/ctrlProp" Target="../ctrlProps/ctrlProp233.xml"/><Relationship Id="rId14" Type="http://schemas.openxmlformats.org/officeDocument/2006/relationships/ctrlProp" Target="../ctrlProps/ctrlProp238.xml"/><Relationship Id="rId22" Type="http://schemas.openxmlformats.org/officeDocument/2006/relationships/ctrlProp" Target="../ctrlProps/ctrlProp246.xml"/><Relationship Id="rId27" Type="http://schemas.openxmlformats.org/officeDocument/2006/relationships/ctrlProp" Target="../ctrlProps/ctrlProp251.xml"/><Relationship Id="rId30" Type="http://schemas.openxmlformats.org/officeDocument/2006/relationships/ctrlProp" Target="../ctrlProps/ctrlProp254.xml"/><Relationship Id="rId35" Type="http://schemas.openxmlformats.org/officeDocument/2006/relationships/ctrlProp" Target="../ctrlProps/ctrlProp259.xml"/><Relationship Id="rId43" Type="http://schemas.openxmlformats.org/officeDocument/2006/relationships/ctrlProp" Target="../ctrlProps/ctrlProp267.xml"/><Relationship Id="rId48" Type="http://schemas.openxmlformats.org/officeDocument/2006/relationships/ctrlProp" Target="../ctrlProps/ctrlProp272.xml"/><Relationship Id="rId56" Type="http://schemas.openxmlformats.org/officeDocument/2006/relationships/ctrlProp" Target="../ctrlProps/ctrlProp280.xml"/><Relationship Id="rId64" Type="http://schemas.openxmlformats.org/officeDocument/2006/relationships/ctrlProp" Target="../ctrlProps/ctrlProp288.xml"/><Relationship Id="rId69" Type="http://schemas.openxmlformats.org/officeDocument/2006/relationships/ctrlProp" Target="../ctrlProps/ctrlProp293.xml"/><Relationship Id="rId8" Type="http://schemas.openxmlformats.org/officeDocument/2006/relationships/ctrlProp" Target="../ctrlProps/ctrlProp232.xml"/><Relationship Id="rId51" Type="http://schemas.openxmlformats.org/officeDocument/2006/relationships/ctrlProp" Target="../ctrlProps/ctrlProp275.xml"/><Relationship Id="rId72" Type="http://schemas.openxmlformats.org/officeDocument/2006/relationships/ctrlProp" Target="../ctrlProps/ctrlProp296.xml"/><Relationship Id="rId3" Type="http://schemas.openxmlformats.org/officeDocument/2006/relationships/vmlDrawing" Target="../drawings/vmlDrawing6.vml"/><Relationship Id="rId12" Type="http://schemas.openxmlformats.org/officeDocument/2006/relationships/ctrlProp" Target="../ctrlProps/ctrlProp236.xml"/><Relationship Id="rId17" Type="http://schemas.openxmlformats.org/officeDocument/2006/relationships/ctrlProp" Target="../ctrlProps/ctrlProp241.xml"/><Relationship Id="rId25" Type="http://schemas.openxmlformats.org/officeDocument/2006/relationships/ctrlProp" Target="../ctrlProps/ctrlProp249.xml"/><Relationship Id="rId33" Type="http://schemas.openxmlformats.org/officeDocument/2006/relationships/ctrlProp" Target="../ctrlProps/ctrlProp257.xml"/><Relationship Id="rId38" Type="http://schemas.openxmlformats.org/officeDocument/2006/relationships/ctrlProp" Target="../ctrlProps/ctrlProp262.xml"/><Relationship Id="rId46" Type="http://schemas.openxmlformats.org/officeDocument/2006/relationships/ctrlProp" Target="../ctrlProps/ctrlProp270.xml"/><Relationship Id="rId59" Type="http://schemas.openxmlformats.org/officeDocument/2006/relationships/ctrlProp" Target="../ctrlProps/ctrlProp283.xml"/><Relationship Id="rId67" Type="http://schemas.openxmlformats.org/officeDocument/2006/relationships/ctrlProp" Target="../ctrlProps/ctrlProp291.xml"/><Relationship Id="rId20" Type="http://schemas.openxmlformats.org/officeDocument/2006/relationships/ctrlProp" Target="../ctrlProps/ctrlProp244.xml"/><Relationship Id="rId41" Type="http://schemas.openxmlformats.org/officeDocument/2006/relationships/ctrlProp" Target="../ctrlProps/ctrlProp265.xml"/><Relationship Id="rId54" Type="http://schemas.openxmlformats.org/officeDocument/2006/relationships/ctrlProp" Target="../ctrlProps/ctrlProp278.xml"/><Relationship Id="rId62" Type="http://schemas.openxmlformats.org/officeDocument/2006/relationships/ctrlProp" Target="../ctrlProps/ctrlProp286.xml"/><Relationship Id="rId70" Type="http://schemas.openxmlformats.org/officeDocument/2006/relationships/ctrlProp" Target="../ctrlProps/ctrlProp294.xml"/><Relationship Id="rId75" Type="http://schemas.openxmlformats.org/officeDocument/2006/relationships/ctrlProp" Target="../ctrlProps/ctrlProp299.xml"/><Relationship Id="rId1" Type="http://schemas.openxmlformats.org/officeDocument/2006/relationships/printerSettings" Target="../printerSettings/printerSettings9.bin"/><Relationship Id="rId6" Type="http://schemas.openxmlformats.org/officeDocument/2006/relationships/ctrlProp" Target="../ctrlProps/ctrlProp230.xml"/></Relationships>
</file>

<file path=xl/worksheets/_rels/sheet15.xml.rels><?xml version="1.0" encoding="UTF-8" standalone="yes"?>
<Relationships xmlns="http://schemas.openxmlformats.org/package/2006/relationships"><Relationship Id="rId13" Type="http://schemas.openxmlformats.org/officeDocument/2006/relationships/ctrlProp" Target="../ctrlProps/ctrlProp309.xml"/><Relationship Id="rId18" Type="http://schemas.openxmlformats.org/officeDocument/2006/relationships/ctrlProp" Target="../ctrlProps/ctrlProp314.xml"/><Relationship Id="rId26" Type="http://schemas.openxmlformats.org/officeDocument/2006/relationships/ctrlProp" Target="../ctrlProps/ctrlProp322.xml"/><Relationship Id="rId39" Type="http://schemas.openxmlformats.org/officeDocument/2006/relationships/ctrlProp" Target="../ctrlProps/ctrlProp335.xml"/><Relationship Id="rId21" Type="http://schemas.openxmlformats.org/officeDocument/2006/relationships/ctrlProp" Target="../ctrlProps/ctrlProp317.xml"/><Relationship Id="rId34" Type="http://schemas.openxmlformats.org/officeDocument/2006/relationships/ctrlProp" Target="../ctrlProps/ctrlProp330.xml"/><Relationship Id="rId42" Type="http://schemas.openxmlformats.org/officeDocument/2006/relationships/ctrlProp" Target="../ctrlProps/ctrlProp338.xml"/><Relationship Id="rId47" Type="http://schemas.openxmlformats.org/officeDocument/2006/relationships/ctrlProp" Target="../ctrlProps/ctrlProp343.xml"/><Relationship Id="rId50" Type="http://schemas.openxmlformats.org/officeDocument/2006/relationships/ctrlProp" Target="../ctrlProps/ctrlProp346.xml"/><Relationship Id="rId55" Type="http://schemas.openxmlformats.org/officeDocument/2006/relationships/ctrlProp" Target="../ctrlProps/ctrlProp351.xml"/><Relationship Id="rId63" Type="http://schemas.openxmlformats.org/officeDocument/2006/relationships/ctrlProp" Target="../ctrlProps/ctrlProp359.xml"/><Relationship Id="rId68" Type="http://schemas.openxmlformats.org/officeDocument/2006/relationships/ctrlProp" Target="../ctrlProps/ctrlProp364.xml"/><Relationship Id="rId76" Type="http://schemas.openxmlformats.org/officeDocument/2006/relationships/ctrlProp" Target="../ctrlProps/ctrlProp372.xml"/><Relationship Id="rId7" Type="http://schemas.openxmlformats.org/officeDocument/2006/relationships/ctrlProp" Target="../ctrlProps/ctrlProp303.xml"/><Relationship Id="rId71" Type="http://schemas.openxmlformats.org/officeDocument/2006/relationships/ctrlProp" Target="../ctrlProps/ctrlProp367.xml"/><Relationship Id="rId2" Type="http://schemas.openxmlformats.org/officeDocument/2006/relationships/drawing" Target="../drawings/drawing7.xml"/><Relationship Id="rId16" Type="http://schemas.openxmlformats.org/officeDocument/2006/relationships/ctrlProp" Target="../ctrlProps/ctrlProp312.xml"/><Relationship Id="rId29" Type="http://schemas.openxmlformats.org/officeDocument/2006/relationships/ctrlProp" Target="../ctrlProps/ctrlProp325.xml"/><Relationship Id="rId11" Type="http://schemas.openxmlformats.org/officeDocument/2006/relationships/ctrlProp" Target="../ctrlProps/ctrlProp307.xml"/><Relationship Id="rId24" Type="http://schemas.openxmlformats.org/officeDocument/2006/relationships/ctrlProp" Target="../ctrlProps/ctrlProp320.xml"/><Relationship Id="rId32" Type="http://schemas.openxmlformats.org/officeDocument/2006/relationships/ctrlProp" Target="../ctrlProps/ctrlProp328.xml"/><Relationship Id="rId37" Type="http://schemas.openxmlformats.org/officeDocument/2006/relationships/ctrlProp" Target="../ctrlProps/ctrlProp333.xml"/><Relationship Id="rId40" Type="http://schemas.openxmlformats.org/officeDocument/2006/relationships/ctrlProp" Target="../ctrlProps/ctrlProp336.xml"/><Relationship Id="rId45" Type="http://schemas.openxmlformats.org/officeDocument/2006/relationships/ctrlProp" Target="../ctrlProps/ctrlProp341.xml"/><Relationship Id="rId53" Type="http://schemas.openxmlformats.org/officeDocument/2006/relationships/ctrlProp" Target="../ctrlProps/ctrlProp349.xml"/><Relationship Id="rId58" Type="http://schemas.openxmlformats.org/officeDocument/2006/relationships/ctrlProp" Target="../ctrlProps/ctrlProp354.xml"/><Relationship Id="rId66" Type="http://schemas.openxmlformats.org/officeDocument/2006/relationships/ctrlProp" Target="../ctrlProps/ctrlProp362.xml"/><Relationship Id="rId74" Type="http://schemas.openxmlformats.org/officeDocument/2006/relationships/ctrlProp" Target="../ctrlProps/ctrlProp370.xml"/><Relationship Id="rId79" Type="http://schemas.openxmlformats.org/officeDocument/2006/relationships/ctrlProp" Target="../ctrlProps/ctrlProp375.xml"/><Relationship Id="rId5" Type="http://schemas.openxmlformats.org/officeDocument/2006/relationships/ctrlProp" Target="../ctrlProps/ctrlProp301.xml"/><Relationship Id="rId61" Type="http://schemas.openxmlformats.org/officeDocument/2006/relationships/ctrlProp" Target="../ctrlProps/ctrlProp357.xml"/><Relationship Id="rId10" Type="http://schemas.openxmlformats.org/officeDocument/2006/relationships/ctrlProp" Target="../ctrlProps/ctrlProp306.xml"/><Relationship Id="rId19" Type="http://schemas.openxmlformats.org/officeDocument/2006/relationships/ctrlProp" Target="../ctrlProps/ctrlProp315.xml"/><Relationship Id="rId31" Type="http://schemas.openxmlformats.org/officeDocument/2006/relationships/ctrlProp" Target="../ctrlProps/ctrlProp327.xml"/><Relationship Id="rId44" Type="http://schemas.openxmlformats.org/officeDocument/2006/relationships/ctrlProp" Target="../ctrlProps/ctrlProp340.xml"/><Relationship Id="rId52" Type="http://schemas.openxmlformats.org/officeDocument/2006/relationships/ctrlProp" Target="../ctrlProps/ctrlProp348.xml"/><Relationship Id="rId60" Type="http://schemas.openxmlformats.org/officeDocument/2006/relationships/ctrlProp" Target="../ctrlProps/ctrlProp356.xml"/><Relationship Id="rId65" Type="http://schemas.openxmlformats.org/officeDocument/2006/relationships/ctrlProp" Target="../ctrlProps/ctrlProp361.xml"/><Relationship Id="rId73" Type="http://schemas.openxmlformats.org/officeDocument/2006/relationships/ctrlProp" Target="../ctrlProps/ctrlProp369.xml"/><Relationship Id="rId78" Type="http://schemas.openxmlformats.org/officeDocument/2006/relationships/ctrlProp" Target="../ctrlProps/ctrlProp374.xml"/><Relationship Id="rId81" Type="http://schemas.openxmlformats.org/officeDocument/2006/relationships/ctrlProp" Target="../ctrlProps/ctrlProp377.xml"/><Relationship Id="rId4" Type="http://schemas.openxmlformats.org/officeDocument/2006/relationships/ctrlProp" Target="../ctrlProps/ctrlProp300.xml"/><Relationship Id="rId9" Type="http://schemas.openxmlformats.org/officeDocument/2006/relationships/ctrlProp" Target="../ctrlProps/ctrlProp305.xml"/><Relationship Id="rId14" Type="http://schemas.openxmlformats.org/officeDocument/2006/relationships/ctrlProp" Target="../ctrlProps/ctrlProp310.xml"/><Relationship Id="rId22" Type="http://schemas.openxmlformats.org/officeDocument/2006/relationships/ctrlProp" Target="../ctrlProps/ctrlProp318.xml"/><Relationship Id="rId27" Type="http://schemas.openxmlformats.org/officeDocument/2006/relationships/ctrlProp" Target="../ctrlProps/ctrlProp323.xml"/><Relationship Id="rId30" Type="http://schemas.openxmlformats.org/officeDocument/2006/relationships/ctrlProp" Target="../ctrlProps/ctrlProp326.xml"/><Relationship Id="rId35" Type="http://schemas.openxmlformats.org/officeDocument/2006/relationships/ctrlProp" Target="../ctrlProps/ctrlProp331.xml"/><Relationship Id="rId43" Type="http://schemas.openxmlformats.org/officeDocument/2006/relationships/ctrlProp" Target="../ctrlProps/ctrlProp339.xml"/><Relationship Id="rId48" Type="http://schemas.openxmlformats.org/officeDocument/2006/relationships/ctrlProp" Target="../ctrlProps/ctrlProp344.xml"/><Relationship Id="rId56" Type="http://schemas.openxmlformats.org/officeDocument/2006/relationships/ctrlProp" Target="../ctrlProps/ctrlProp352.xml"/><Relationship Id="rId64" Type="http://schemas.openxmlformats.org/officeDocument/2006/relationships/ctrlProp" Target="../ctrlProps/ctrlProp360.xml"/><Relationship Id="rId69" Type="http://schemas.openxmlformats.org/officeDocument/2006/relationships/ctrlProp" Target="../ctrlProps/ctrlProp365.xml"/><Relationship Id="rId77" Type="http://schemas.openxmlformats.org/officeDocument/2006/relationships/ctrlProp" Target="../ctrlProps/ctrlProp373.xml"/><Relationship Id="rId8" Type="http://schemas.openxmlformats.org/officeDocument/2006/relationships/ctrlProp" Target="../ctrlProps/ctrlProp304.xml"/><Relationship Id="rId51" Type="http://schemas.openxmlformats.org/officeDocument/2006/relationships/ctrlProp" Target="../ctrlProps/ctrlProp347.xml"/><Relationship Id="rId72" Type="http://schemas.openxmlformats.org/officeDocument/2006/relationships/ctrlProp" Target="../ctrlProps/ctrlProp368.xml"/><Relationship Id="rId80" Type="http://schemas.openxmlformats.org/officeDocument/2006/relationships/ctrlProp" Target="../ctrlProps/ctrlProp376.xml"/><Relationship Id="rId3" Type="http://schemas.openxmlformats.org/officeDocument/2006/relationships/vmlDrawing" Target="../drawings/vmlDrawing7.vml"/><Relationship Id="rId12" Type="http://schemas.openxmlformats.org/officeDocument/2006/relationships/ctrlProp" Target="../ctrlProps/ctrlProp308.xml"/><Relationship Id="rId17" Type="http://schemas.openxmlformats.org/officeDocument/2006/relationships/ctrlProp" Target="../ctrlProps/ctrlProp313.xml"/><Relationship Id="rId25" Type="http://schemas.openxmlformats.org/officeDocument/2006/relationships/ctrlProp" Target="../ctrlProps/ctrlProp321.xml"/><Relationship Id="rId33" Type="http://schemas.openxmlformats.org/officeDocument/2006/relationships/ctrlProp" Target="../ctrlProps/ctrlProp329.xml"/><Relationship Id="rId38" Type="http://schemas.openxmlformats.org/officeDocument/2006/relationships/ctrlProp" Target="../ctrlProps/ctrlProp334.xml"/><Relationship Id="rId46" Type="http://schemas.openxmlformats.org/officeDocument/2006/relationships/ctrlProp" Target="../ctrlProps/ctrlProp342.xml"/><Relationship Id="rId59" Type="http://schemas.openxmlformats.org/officeDocument/2006/relationships/ctrlProp" Target="../ctrlProps/ctrlProp355.xml"/><Relationship Id="rId67" Type="http://schemas.openxmlformats.org/officeDocument/2006/relationships/ctrlProp" Target="../ctrlProps/ctrlProp363.xml"/><Relationship Id="rId20" Type="http://schemas.openxmlformats.org/officeDocument/2006/relationships/ctrlProp" Target="../ctrlProps/ctrlProp316.xml"/><Relationship Id="rId41" Type="http://schemas.openxmlformats.org/officeDocument/2006/relationships/ctrlProp" Target="../ctrlProps/ctrlProp337.xml"/><Relationship Id="rId54" Type="http://schemas.openxmlformats.org/officeDocument/2006/relationships/ctrlProp" Target="../ctrlProps/ctrlProp350.xml"/><Relationship Id="rId62" Type="http://schemas.openxmlformats.org/officeDocument/2006/relationships/ctrlProp" Target="../ctrlProps/ctrlProp358.xml"/><Relationship Id="rId70" Type="http://schemas.openxmlformats.org/officeDocument/2006/relationships/ctrlProp" Target="../ctrlProps/ctrlProp366.xml"/><Relationship Id="rId75" Type="http://schemas.openxmlformats.org/officeDocument/2006/relationships/ctrlProp" Target="../ctrlProps/ctrlProp371.xml"/><Relationship Id="rId1" Type="http://schemas.openxmlformats.org/officeDocument/2006/relationships/printerSettings" Target="../printerSettings/printerSettings10.bin"/><Relationship Id="rId6" Type="http://schemas.openxmlformats.org/officeDocument/2006/relationships/ctrlProp" Target="../ctrlProps/ctrlProp302.xml"/><Relationship Id="rId15" Type="http://schemas.openxmlformats.org/officeDocument/2006/relationships/ctrlProp" Target="../ctrlProps/ctrlProp311.xml"/><Relationship Id="rId23" Type="http://schemas.openxmlformats.org/officeDocument/2006/relationships/ctrlProp" Target="../ctrlProps/ctrlProp319.xml"/><Relationship Id="rId28" Type="http://schemas.openxmlformats.org/officeDocument/2006/relationships/ctrlProp" Target="../ctrlProps/ctrlProp324.xml"/><Relationship Id="rId36" Type="http://schemas.openxmlformats.org/officeDocument/2006/relationships/ctrlProp" Target="../ctrlProps/ctrlProp332.xml"/><Relationship Id="rId49" Type="http://schemas.openxmlformats.org/officeDocument/2006/relationships/ctrlProp" Target="../ctrlProps/ctrlProp345.xml"/><Relationship Id="rId57" Type="http://schemas.openxmlformats.org/officeDocument/2006/relationships/ctrlProp" Target="../ctrlProps/ctrlProp353.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382.xml"/><Relationship Id="rId13" Type="http://schemas.openxmlformats.org/officeDocument/2006/relationships/ctrlProp" Target="../ctrlProps/ctrlProp387.xml"/><Relationship Id="rId18" Type="http://schemas.openxmlformats.org/officeDocument/2006/relationships/ctrlProp" Target="../ctrlProps/ctrlProp392.xml"/><Relationship Id="rId26" Type="http://schemas.openxmlformats.org/officeDocument/2006/relationships/ctrlProp" Target="../ctrlProps/ctrlProp400.xml"/><Relationship Id="rId3" Type="http://schemas.openxmlformats.org/officeDocument/2006/relationships/vmlDrawing" Target="../drawings/vmlDrawing8.vml"/><Relationship Id="rId21" Type="http://schemas.openxmlformats.org/officeDocument/2006/relationships/ctrlProp" Target="../ctrlProps/ctrlProp395.xml"/><Relationship Id="rId7" Type="http://schemas.openxmlformats.org/officeDocument/2006/relationships/ctrlProp" Target="../ctrlProps/ctrlProp381.xml"/><Relationship Id="rId12" Type="http://schemas.openxmlformats.org/officeDocument/2006/relationships/ctrlProp" Target="../ctrlProps/ctrlProp386.xml"/><Relationship Id="rId17" Type="http://schemas.openxmlformats.org/officeDocument/2006/relationships/ctrlProp" Target="../ctrlProps/ctrlProp391.xml"/><Relationship Id="rId25" Type="http://schemas.openxmlformats.org/officeDocument/2006/relationships/ctrlProp" Target="../ctrlProps/ctrlProp399.xml"/><Relationship Id="rId2" Type="http://schemas.openxmlformats.org/officeDocument/2006/relationships/drawing" Target="../drawings/drawing8.xml"/><Relationship Id="rId16" Type="http://schemas.openxmlformats.org/officeDocument/2006/relationships/ctrlProp" Target="../ctrlProps/ctrlProp390.xml"/><Relationship Id="rId20" Type="http://schemas.openxmlformats.org/officeDocument/2006/relationships/ctrlProp" Target="../ctrlProps/ctrlProp394.xml"/><Relationship Id="rId1" Type="http://schemas.openxmlformats.org/officeDocument/2006/relationships/printerSettings" Target="../printerSettings/printerSettings11.bin"/><Relationship Id="rId6" Type="http://schemas.openxmlformats.org/officeDocument/2006/relationships/ctrlProp" Target="../ctrlProps/ctrlProp380.xml"/><Relationship Id="rId11" Type="http://schemas.openxmlformats.org/officeDocument/2006/relationships/ctrlProp" Target="../ctrlProps/ctrlProp385.xml"/><Relationship Id="rId24" Type="http://schemas.openxmlformats.org/officeDocument/2006/relationships/ctrlProp" Target="../ctrlProps/ctrlProp398.xml"/><Relationship Id="rId5" Type="http://schemas.openxmlformats.org/officeDocument/2006/relationships/ctrlProp" Target="../ctrlProps/ctrlProp379.xml"/><Relationship Id="rId15" Type="http://schemas.openxmlformats.org/officeDocument/2006/relationships/ctrlProp" Target="../ctrlProps/ctrlProp389.xml"/><Relationship Id="rId23" Type="http://schemas.openxmlformats.org/officeDocument/2006/relationships/ctrlProp" Target="../ctrlProps/ctrlProp397.xml"/><Relationship Id="rId10" Type="http://schemas.openxmlformats.org/officeDocument/2006/relationships/ctrlProp" Target="../ctrlProps/ctrlProp384.xml"/><Relationship Id="rId19" Type="http://schemas.openxmlformats.org/officeDocument/2006/relationships/ctrlProp" Target="../ctrlProps/ctrlProp393.xml"/><Relationship Id="rId4" Type="http://schemas.openxmlformats.org/officeDocument/2006/relationships/ctrlProp" Target="../ctrlProps/ctrlProp378.xml"/><Relationship Id="rId9" Type="http://schemas.openxmlformats.org/officeDocument/2006/relationships/ctrlProp" Target="../ctrlProps/ctrlProp383.xml"/><Relationship Id="rId14" Type="http://schemas.openxmlformats.org/officeDocument/2006/relationships/ctrlProp" Target="../ctrlProps/ctrlProp388.xml"/><Relationship Id="rId22" Type="http://schemas.openxmlformats.org/officeDocument/2006/relationships/ctrlProp" Target="../ctrlProps/ctrlProp396.xml"/><Relationship Id="rId27" Type="http://schemas.openxmlformats.org/officeDocument/2006/relationships/ctrlProp" Target="../ctrlProps/ctrlProp401.xml"/></Relationships>
</file>

<file path=xl/worksheets/_rels/sheet17.xml.rels><?xml version="1.0" encoding="UTF-8" standalone="yes"?>
<Relationships xmlns="http://schemas.openxmlformats.org/package/2006/relationships"><Relationship Id="rId13" Type="http://schemas.openxmlformats.org/officeDocument/2006/relationships/ctrlProp" Target="../ctrlProps/ctrlProp411.xml"/><Relationship Id="rId18" Type="http://schemas.openxmlformats.org/officeDocument/2006/relationships/ctrlProp" Target="../ctrlProps/ctrlProp416.xml"/><Relationship Id="rId26" Type="http://schemas.openxmlformats.org/officeDocument/2006/relationships/ctrlProp" Target="../ctrlProps/ctrlProp424.xml"/><Relationship Id="rId39" Type="http://schemas.openxmlformats.org/officeDocument/2006/relationships/ctrlProp" Target="../ctrlProps/ctrlProp437.xml"/><Relationship Id="rId21" Type="http://schemas.openxmlformats.org/officeDocument/2006/relationships/ctrlProp" Target="../ctrlProps/ctrlProp419.xml"/><Relationship Id="rId34" Type="http://schemas.openxmlformats.org/officeDocument/2006/relationships/ctrlProp" Target="../ctrlProps/ctrlProp432.xml"/><Relationship Id="rId42" Type="http://schemas.openxmlformats.org/officeDocument/2006/relationships/ctrlProp" Target="../ctrlProps/ctrlProp440.xml"/><Relationship Id="rId47" Type="http://schemas.openxmlformats.org/officeDocument/2006/relationships/ctrlProp" Target="../ctrlProps/ctrlProp445.xml"/><Relationship Id="rId50" Type="http://schemas.openxmlformats.org/officeDocument/2006/relationships/ctrlProp" Target="../ctrlProps/ctrlProp448.xml"/><Relationship Id="rId55" Type="http://schemas.openxmlformats.org/officeDocument/2006/relationships/ctrlProp" Target="../ctrlProps/ctrlProp453.xml"/><Relationship Id="rId63" Type="http://schemas.openxmlformats.org/officeDocument/2006/relationships/ctrlProp" Target="../ctrlProps/ctrlProp461.xml"/><Relationship Id="rId68" Type="http://schemas.openxmlformats.org/officeDocument/2006/relationships/ctrlProp" Target="../ctrlProps/ctrlProp466.xml"/><Relationship Id="rId7" Type="http://schemas.openxmlformats.org/officeDocument/2006/relationships/ctrlProp" Target="../ctrlProps/ctrlProp405.xml"/><Relationship Id="rId2" Type="http://schemas.openxmlformats.org/officeDocument/2006/relationships/drawing" Target="../drawings/drawing9.xml"/><Relationship Id="rId16" Type="http://schemas.openxmlformats.org/officeDocument/2006/relationships/ctrlProp" Target="../ctrlProps/ctrlProp414.xml"/><Relationship Id="rId29" Type="http://schemas.openxmlformats.org/officeDocument/2006/relationships/ctrlProp" Target="../ctrlProps/ctrlProp427.xml"/><Relationship Id="rId1" Type="http://schemas.openxmlformats.org/officeDocument/2006/relationships/printerSettings" Target="../printerSettings/printerSettings12.bin"/><Relationship Id="rId6" Type="http://schemas.openxmlformats.org/officeDocument/2006/relationships/ctrlProp" Target="../ctrlProps/ctrlProp404.xml"/><Relationship Id="rId11" Type="http://schemas.openxmlformats.org/officeDocument/2006/relationships/ctrlProp" Target="../ctrlProps/ctrlProp409.xml"/><Relationship Id="rId24" Type="http://schemas.openxmlformats.org/officeDocument/2006/relationships/ctrlProp" Target="../ctrlProps/ctrlProp422.xml"/><Relationship Id="rId32" Type="http://schemas.openxmlformats.org/officeDocument/2006/relationships/ctrlProp" Target="../ctrlProps/ctrlProp430.xml"/><Relationship Id="rId37" Type="http://schemas.openxmlformats.org/officeDocument/2006/relationships/ctrlProp" Target="../ctrlProps/ctrlProp435.xml"/><Relationship Id="rId40" Type="http://schemas.openxmlformats.org/officeDocument/2006/relationships/ctrlProp" Target="../ctrlProps/ctrlProp438.xml"/><Relationship Id="rId45" Type="http://schemas.openxmlformats.org/officeDocument/2006/relationships/ctrlProp" Target="../ctrlProps/ctrlProp443.xml"/><Relationship Id="rId53" Type="http://schemas.openxmlformats.org/officeDocument/2006/relationships/ctrlProp" Target="../ctrlProps/ctrlProp451.xml"/><Relationship Id="rId58" Type="http://schemas.openxmlformats.org/officeDocument/2006/relationships/ctrlProp" Target="../ctrlProps/ctrlProp456.xml"/><Relationship Id="rId66" Type="http://schemas.openxmlformats.org/officeDocument/2006/relationships/ctrlProp" Target="../ctrlProps/ctrlProp464.xml"/><Relationship Id="rId5" Type="http://schemas.openxmlformats.org/officeDocument/2006/relationships/ctrlProp" Target="../ctrlProps/ctrlProp403.xml"/><Relationship Id="rId15" Type="http://schemas.openxmlformats.org/officeDocument/2006/relationships/ctrlProp" Target="../ctrlProps/ctrlProp413.xml"/><Relationship Id="rId23" Type="http://schemas.openxmlformats.org/officeDocument/2006/relationships/ctrlProp" Target="../ctrlProps/ctrlProp421.xml"/><Relationship Id="rId28" Type="http://schemas.openxmlformats.org/officeDocument/2006/relationships/ctrlProp" Target="../ctrlProps/ctrlProp426.xml"/><Relationship Id="rId36" Type="http://schemas.openxmlformats.org/officeDocument/2006/relationships/ctrlProp" Target="../ctrlProps/ctrlProp434.xml"/><Relationship Id="rId49" Type="http://schemas.openxmlformats.org/officeDocument/2006/relationships/ctrlProp" Target="../ctrlProps/ctrlProp447.xml"/><Relationship Id="rId57" Type="http://schemas.openxmlformats.org/officeDocument/2006/relationships/ctrlProp" Target="../ctrlProps/ctrlProp455.xml"/><Relationship Id="rId61" Type="http://schemas.openxmlformats.org/officeDocument/2006/relationships/ctrlProp" Target="../ctrlProps/ctrlProp459.xml"/><Relationship Id="rId10" Type="http://schemas.openxmlformats.org/officeDocument/2006/relationships/ctrlProp" Target="../ctrlProps/ctrlProp408.xml"/><Relationship Id="rId19" Type="http://schemas.openxmlformats.org/officeDocument/2006/relationships/ctrlProp" Target="../ctrlProps/ctrlProp417.xml"/><Relationship Id="rId31" Type="http://schemas.openxmlformats.org/officeDocument/2006/relationships/ctrlProp" Target="../ctrlProps/ctrlProp429.xml"/><Relationship Id="rId44" Type="http://schemas.openxmlformats.org/officeDocument/2006/relationships/ctrlProp" Target="../ctrlProps/ctrlProp442.xml"/><Relationship Id="rId52" Type="http://schemas.openxmlformats.org/officeDocument/2006/relationships/ctrlProp" Target="../ctrlProps/ctrlProp450.xml"/><Relationship Id="rId60" Type="http://schemas.openxmlformats.org/officeDocument/2006/relationships/ctrlProp" Target="../ctrlProps/ctrlProp458.xml"/><Relationship Id="rId65" Type="http://schemas.openxmlformats.org/officeDocument/2006/relationships/ctrlProp" Target="../ctrlProps/ctrlProp463.xml"/><Relationship Id="rId4" Type="http://schemas.openxmlformats.org/officeDocument/2006/relationships/ctrlProp" Target="../ctrlProps/ctrlProp402.xml"/><Relationship Id="rId9" Type="http://schemas.openxmlformats.org/officeDocument/2006/relationships/ctrlProp" Target="../ctrlProps/ctrlProp407.xml"/><Relationship Id="rId14" Type="http://schemas.openxmlformats.org/officeDocument/2006/relationships/ctrlProp" Target="../ctrlProps/ctrlProp412.xml"/><Relationship Id="rId22" Type="http://schemas.openxmlformats.org/officeDocument/2006/relationships/ctrlProp" Target="../ctrlProps/ctrlProp420.xml"/><Relationship Id="rId27" Type="http://schemas.openxmlformats.org/officeDocument/2006/relationships/ctrlProp" Target="../ctrlProps/ctrlProp425.xml"/><Relationship Id="rId30" Type="http://schemas.openxmlformats.org/officeDocument/2006/relationships/ctrlProp" Target="../ctrlProps/ctrlProp428.xml"/><Relationship Id="rId35" Type="http://schemas.openxmlformats.org/officeDocument/2006/relationships/ctrlProp" Target="../ctrlProps/ctrlProp433.xml"/><Relationship Id="rId43" Type="http://schemas.openxmlformats.org/officeDocument/2006/relationships/ctrlProp" Target="../ctrlProps/ctrlProp441.xml"/><Relationship Id="rId48" Type="http://schemas.openxmlformats.org/officeDocument/2006/relationships/ctrlProp" Target="../ctrlProps/ctrlProp446.xml"/><Relationship Id="rId56" Type="http://schemas.openxmlformats.org/officeDocument/2006/relationships/ctrlProp" Target="../ctrlProps/ctrlProp454.xml"/><Relationship Id="rId64" Type="http://schemas.openxmlformats.org/officeDocument/2006/relationships/ctrlProp" Target="../ctrlProps/ctrlProp462.xml"/><Relationship Id="rId69" Type="http://schemas.openxmlformats.org/officeDocument/2006/relationships/ctrlProp" Target="../ctrlProps/ctrlProp467.xml"/><Relationship Id="rId8" Type="http://schemas.openxmlformats.org/officeDocument/2006/relationships/ctrlProp" Target="../ctrlProps/ctrlProp406.xml"/><Relationship Id="rId51" Type="http://schemas.openxmlformats.org/officeDocument/2006/relationships/ctrlProp" Target="../ctrlProps/ctrlProp449.xml"/><Relationship Id="rId3" Type="http://schemas.openxmlformats.org/officeDocument/2006/relationships/vmlDrawing" Target="../drawings/vmlDrawing9.vml"/><Relationship Id="rId12" Type="http://schemas.openxmlformats.org/officeDocument/2006/relationships/ctrlProp" Target="../ctrlProps/ctrlProp410.xml"/><Relationship Id="rId17" Type="http://schemas.openxmlformats.org/officeDocument/2006/relationships/ctrlProp" Target="../ctrlProps/ctrlProp415.xml"/><Relationship Id="rId25" Type="http://schemas.openxmlformats.org/officeDocument/2006/relationships/ctrlProp" Target="../ctrlProps/ctrlProp423.xml"/><Relationship Id="rId33" Type="http://schemas.openxmlformats.org/officeDocument/2006/relationships/ctrlProp" Target="../ctrlProps/ctrlProp431.xml"/><Relationship Id="rId38" Type="http://schemas.openxmlformats.org/officeDocument/2006/relationships/ctrlProp" Target="../ctrlProps/ctrlProp436.xml"/><Relationship Id="rId46" Type="http://schemas.openxmlformats.org/officeDocument/2006/relationships/ctrlProp" Target="../ctrlProps/ctrlProp444.xml"/><Relationship Id="rId59" Type="http://schemas.openxmlformats.org/officeDocument/2006/relationships/ctrlProp" Target="../ctrlProps/ctrlProp457.xml"/><Relationship Id="rId67" Type="http://schemas.openxmlformats.org/officeDocument/2006/relationships/ctrlProp" Target="../ctrlProps/ctrlProp465.xml"/><Relationship Id="rId20" Type="http://schemas.openxmlformats.org/officeDocument/2006/relationships/ctrlProp" Target="../ctrlProps/ctrlProp418.xml"/><Relationship Id="rId41" Type="http://schemas.openxmlformats.org/officeDocument/2006/relationships/ctrlProp" Target="../ctrlProps/ctrlProp439.xml"/><Relationship Id="rId54" Type="http://schemas.openxmlformats.org/officeDocument/2006/relationships/ctrlProp" Target="../ctrlProps/ctrlProp452.xml"/><Relationship Id="rId62" Type="http://schemas.openxmlformats.org/officeDocument/2006/relationships/ctrlProp" Target="../ctrlProps/ctrlProp460.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8" Type="http://schemas.openxmlformats.org/officeDocument/2006/relationships/hyperlink" Target="../../AppData/Roaming/Microsoft/Excel/SODO/TZ%20JEKO%202021-01.pdf" TargetMode="External"/><Relationship Id="rId3" Type="http://schemas.openxmlformats.org/officeDocument/2006/relationships/hyperlink" Target="../../AppData/Roaming/Microsoft/Excel/SODO/TZ%20ADRIAPLIN%202025-03.pdf" TargetMode="External"/><Relationship Id="rId7" Type="http://schemas.openxmlformats.org/officeDocument/2006/relationships/hyperlink" Target="../../AppData/Roaming/Microsoft/Excel/SODO/TZ%20ISTRABENZ%20PLINI%202009-07.pdf" TargetMode="External"/><Relationship Id="rId2" Type="http://schemas.openxmlformats.org/officeDocument/2006/relationships/hyperlink" Target="../../AppData/Roaming/Microsoft/Excel/SODO/TZ%20MB%20PLINARNA%202011-03.pdf" TargetMode="External"/><Relationship Id="rId1" Type="http://schemas.openxmlformats.org/officeDocument/2006/relationships/hyperlink" Target="../../AppData/Roaming/Microsoft/Excel/SODO/TZ%20EN%20LJ%202020-08.pdf" TargetMode="External"/><Relationship Id="rId6" Type="http://schemas.openxmlformats.org/officeDocument/2006/relationships/hyperlink" Target="../../AppData/Roaming/Microsoft/Excel/SODO/TZ%20DOMPLAN%202024-10.pdf" TargetMode="External"/><Relationship Id="rId11" Type="http://schemas.openxmlformats.org/officeDocument/2006/relationships/printerSettings" Target="../printerSettings/printerSettings27.bin"/><Relationship Id="rId5" Type="http://schemas.openxmlformats.org/officeDocument/2006/relationships/hyperlink" Target="../../AppData/Roaming/Microsoft/Excel/SODO/TZ%20PETROL%202021-05.pdf" TargetMode="External"/><Relationship Id="rId10" Type="http://schemas.openxmlformats.org/officeDocument/2006/relationships/hyperlink" Target="../../AppData/Roaming/Microsoft/Excel/SODO/TZ%20ENOS%202020-05.pdf" TargetMode="External"/><Relationship Id="rId4" Type="http://schemas.openxmlformats.org/officeDocument/2006/relationships/hyperlink" Target="../../AppData/Roaming/Microsoft/Excel/SODO/TZ%20EN%20CE%20%202021-01.pdf" TargetMode="External"/><Relationship Id="rId9" Type="http://schemas.openxmlformats.org/officeDocument/2006/relationships/hyperlink" Target="../../AppData/Roaming/Microsoft/Excel/SODO/TZ%20KP%20VELENJE%202020-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955C3-391C-424A-BDE6-6C17F3425F9A}">
  <sheetPr>
    <tabColor theme="9"/>
  </sheetPr>
  <dimension ref="B2:B6"/>
  <sheetViews>
    <sheetView tabSelected="1" workbookViewId="0">
      <selection activeCell="B9" sqref="B9"/>
    </sheetView>
  </sheetViews>
  <sheetFormatPr defaultRowHeight="14.6" x14ac:dyDescent="0.4"/>
  <cols>
    <col min="2" max="2" width="107.23046875" customWidth="1"/>
  </cols>
  <sheetData>
    <row r="2" spans="2:2" ht="29.15" x14ac:dyDescent="0.4">
      <c r="B2" s="441" t="s">
        <v>1515</v>
      </c>
    </row>
    <row r="4" spans="2:2" ht="58.3" x14ac:dyDescent="0.4">
      <c r="B4" s="440" t="s">
        <v>1513</v>
      </c>
    </row>
    <row r="5" spans="2:2" x14ac:dyDescent="0.4">
      <c r="B5" s="439"/>
    </row>
    <row r="6" spans="2:2" ht="43.75" x14ac:dyDescent="0.4">
      <c r="B6" s="441" t="s">
        <v>1514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E232E-4784-4EDE-9AAE-C045424632A8}">
  <sheetPr>
    <tabColor theme="4"/>
  </sheetPr>
  <dimension ref="B2:K18"/>
  <sheetViews>
    <sheetView showGridLines="0" view="pageBreakPreview" zoomScaleNormal="100" zoomScaleSheetLayoutView="100" workbookViewId="0">
      <selection activeCell="D25" sqref="D25"/>
    </sheetView>
  </sheetViews>
  <sheetFormatPr defaultRowHeight="14.6" x14ac:dyDescent="0.4"/>
  <cols>
    <col min="1" max="1" width="5.53515625" style="84" customWidth="1"/>
    <col min="2" max="2" width="21.69140625" style="84" customWidth="1"/>
    <col min="3" max="16384" width="9.23046875" style="84"/>
  </cols>
  <sheetData>
    <row r="2" spans="2:11" ht="16.3" thickBot="1" x14ac:dyDescent="0.5">
      <c r="B2" s="82" t="s">
        <v>643</v>
      </c>
      <c r="C2" s="83"/>
      <c r="D2" s="83"/>
      <c r="E2" s="83"/>
      <c r="F2" s="83"/>
      <c r="G2" s="83"/>
      <c r="H2" s="83"/>
    </row>
    <row r="3" spans="2:11" ht="15" thickTop="1" x14ac:dyDescent="0.4"/>
    <row r="4" spans="2:11" ht="15.9" x14ac:dyDescent="0.45">
      <c r="B4" s="85" t="s">
        <v>20</v>
      </c>
      <c r="C4" s="86" t="s">
        <v>644</v>
      </c>
      <c r="D4" s="87"/>
      <c r="E4" s="87"/>
      <c r="F4" s="87"/>
      <c r="G4" s="87"/>
      <c r="H4" s="88"/>
      <c r="I4" s="89"/>
      <c r="J4" s="89"/>
      <c r="K4" s="89"/>
    </row>
    <row r="5" spans="2:11" ht="15.9" x14ac:dyDescent="0.45">
      <c r="B5" s="90"/>
      <c r="C5" s="89"/>
      <c r="D5" s="89"/>
      <c r="E5" s="89"/>
      <c r="F5" s="89"/>
      <c r="G5" s="89"/>
      <c r="H5" s="89"/>
      <c r="I5" s="89"/>
      <c r="J5" s="89"/>
      <c r="K5" s="89"/>
    </row>
    <row r="6" spans="2:11" ht="15.9" x14ac:dyDescent="0.45">
      <c r="B6" s="85" t="s">
        <v>21</v>
      </c>
      <c r="C6" s="91"/>
      <c r="D6" s="92"/>
      <c r="E6" s="92"/>
      <c r="F6" s="92"/>
      <c r="G6" s="92"/>
      <c r="H6" s="93"/>
      <c r="I6" s="89"/>
      <c r="J6" s="89"/>
      <c r="K6" s="89"/>
    </row>
    <row r="7" spans="2:11" ht="15.9" x14ac:dyDescent="0.45">
      <c r="B7" s="90"/>
      <c r="C7" s="89"/>
      <c r="D7" s="89"/>
      <c r="E7" s="89"/>
      <c r="F7" s="89"/>
      <c r="G7" s="89"/>
      <c r="H7" s="89"/>
      <c r="I7" s="89"/>
      <c r="J7" s="89"/>
      <c r="K7" s="89"/>
    </row>
    <row r="8" spans="2:11" ht="15.9" x14ac:dyDescent="0.45">
      <c r="B8" s="85" t="s">
        <v>22</v>
      </c>
      <c r="C8" s="91"/>
      <c r="D8" s="92"/>
      <c r="E8" s="92"/>
      <c r="F8" s="92"/>
      <c r="G8" s="92"/>
      <c r="H8" s="93"/>
      <c r="I8" s="89"/>
      <c r="J8" s="89"/>
      <c r="K8" s="89"/>
    </row>
    <row r="9" spans="2:11" ht="15.9" x14ac:dyDescent="0.45">
      <c r="B9" s="90"/>
      <c r="C9" s="89"/>
      <c r="D9" s="89"/>
      <c r="E9" s="89"/>
      <c r="F9" s="89"/>
      <c r="G9" s="89"/>
      <c r="H9" s="89"/>
      <c r="I9" s="89"/>
      <c r="J9" s="89"/>
      <c r="K9" s="89"/>
    </row>
    <row r="10" spans="2:11" ht="15.9" x14ac:dyDescent="0.45">
      <c r="B10" s="85" t="s">
        <v>23</v>
      </c>
      <c r="C10" s="91"/>
      <c r="D10" s="92"/>
      <c r="E10" s="92"/>
      <c r="F10" s="92"/>
      <c r="G10" s="92"/>
      <c r="H10" s="93"/>
      <c r="I10" s="89"/>
      <c r="J10" s="89"/>
      <c r="K10" s="89"/>
    </row>
    <row r="11" spans="2:11" ht="15.9" x14ac:dyDescent="0.45">
      <c r="B11" s="90"/>
      <c r="C11" s="89"/>
      <c r="D11" s="89"/>
      <c r="E11" s="89"/>
      <c r="F11" s="89"/>
      <c r="G11" s="89"/>
      <c r="H11" s="89"/>
      <c r="I11" s="89"/>
      <c r="J11" s="89"/>
      <c r="K11" s="89"/>
    </row>
    <row r="12" spans="2:11" ht="15.9" x14ac:dyDescent="0.45">
      <c r="B12" s="85" t="s">
        <v>24</v>
      </c>
      <c r="C12" s="91"/>
      <c r="D12" s="92"/>
      <c r="E12" s="92"/>
      <c r="F12" s="92"/>
      <c r="G12" s="92"/>
      <c r="H12" s="93"/>
      <c r="I12" s="89"/>
      <c r="J12" s="89"/>
      <c r="K12" s="89"/>
    </row>
    <row r="13" spans="2:11" ht="15.9" x14ac:dyDescent="0.45">
      <c r="B13" s="90"/>
      <c r="C13" s="89"/>
      <c r="D13" s="89"/>
      <c r="E13" s="89"/>
      <c r="F13" s="89"/>
      <c r="G13" s="89"/>
      <c r="H13" s="89"/>
      <c r="I13" s="89"/>
      <c r="J13" s="89"/>
      <c r="K13" s="89"/>
    </row>
    <row r="14" spans="2:11" ht="15.9" x14ac:dyDescent="0.45">
      <c r="B14" s="85" t="s">
        <v>645</v>
      </c>
      <c r="C14" s="91"/>
      <c r="D14" s="92"/>
      <c r="E14" s="92"/>
      <c r="F14" s="92"/>
      <c r="G14" s="92"/>
      <c r="H14" s="93"/>
      <c r="I14" s="89"/>
      <c r="J14" s="89"/>
      <c r="K14" s="89"/>
    </row>
    <row r="15" spans="2:11" ht="15.9" x14ac:dyDescent="0.45">
      <c r="B15" s="90"/>
    </row>
    <row r="16" spans="2:11" ht="15.9" x14ac:dyDescent="0.45">
      <c r="B16" s="85" t="s">
        <v>25</v>
      </c>
      <c r="C16" s="91"/>
      <c r="D16" s="92"/>
      <c r="E16" s="92"/>
      <c r="F16" s="92"/>
      <c r="G16" s="92"/>
      <c r="H16" s="93"/>
      <c r="I16" s="89"/>
      <c r="J16" s="89"/>
      <c r="K16" s="89"/>
    </row>
    <row r="18" spans="2:8" x14ac:dyDescent="0.4">
      <c r="B18" s="94"/>
      <c r="C18" s="94"/>
      <c r="D18" s="94"/>
      <c r="E18" s="94"/>
      <c r="F18" s="94"/>
      <c r="G18" s="94"/>
      <c r="H18" s="94"/>
    </row>
  </sheetData>
  <mergeCells count="8">
    <mergeCell ref="C16:H16"/>
    <mergeCell ref="B18:H18"/>
    <mergeCell ref="C4:H4"/>
    <mergeCell ref="C6:H6"/>
    <mergeCell ref="C8:H8"/>
    <mergeCell ref="C10:H10"/>
    <mergeCell ref="C12:H12"/>
    <mergeCell ref="C14:H14"/>
  </mergeCells>
  <pageMargins left="0.7" right="0.7" top="0.75" bottom="0.75" header="0.3" footer="0.3"/>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4F776-7132-458C-889C-2F0379F829B6}">
  <sheetPr>
    <tabColor theme="4"/>
  </sheetPr>
  <dimension ref="A1:XFC139"/>
  <sheetViews>
    <sheetView topLeftCell="A10" workbookViewId="0">
      <selection activeCell="D25" sqref="D25"/>
    </sheetView>
  </sheetViews>
  <sheetFormatPr defaultColWidth="51.3828125" defaultRowHeight="14.6" outlineLevelRow="1" x14ac:dyDescent="0.4"/>
  <cols>
    <col min="1" max="1" width="14" style="104" customWidth="1"/>
    <col min="2" max="2" width="29.84375" style="104" customWidth="1"/>
    <col min="3" max="3" width="31.53515625" style="104" customWidth="1"/>
    <col min="4" max="4" width="73.84375" style="104" customWidth="1"/>
    <col min="5" max="5" width="69.15234375" style="104" customWidth="1"/>
    <col min="6" max="6" width="89.53515625" style="104" customWidth="1"/>
    <col min="7" max="7" width="12" style="104" bestFit="1" customWidth="1"/>
    <col min="8" max="8" width="11.69140625" style="104" bestFit="1" customWidth="1"/>
    <col min="9" max="9" width="51.3828125" style="104"/>
    <col min="10" max="10" width="14.53515625" style="104" bestFit="1" customWidth="1"/>
    <col min="11" max="16384" width="51.3828125" style="104"/>
  </cols>
  <sheetData>
    <row r="1" spans="1:1023 1025:2047 2049:3071 3073:4095 4097:5119 5121:6143 6145:7167 7169:8191 8193:9215 9217:10239 10241:11263 11265:12287 12289:13311 13313:14335 14337:15359 15361:16383" s="103" customFormat="1" x14ac:dyDescent="0.4">
      <c r="A1" s="95" t="s">
        <v>646</v>
      </c>
      <c r="B1" s="96" t="s">
        <v>647</v>
      </c>
      <c r="C1" s="96"/>
      <c r="D1" s="96" t="s">
        <v>648</v>
      </c>
      <c r="E1" s="96" t="s">
        <v>649</v>
      </c>
      <c r="F1" s="97" t="s">
        <v>650</v>
      </c>
      <c r="G1" s="98" t="s">
        <v>2</v>
      </c>
      <c r="H1" s="98" t="s">
        <v>3</v>
      </c>
      <c r="I1" s="99" t="s">
        <v>651</v>
      </c>
      <c r="J1" s="100" t="s">
        <v>647</v>
      </c>
      <c r="K1" s="100" t="s">
        <v>649</v>
      </c>
      <c r="L1" s="101" t="s">
        <v>652</v>
      </c>
      <c r="M1" s="102" t="s">
        <v>2</v>
      </c>
      <c r="N1" s="102" t="s">
        <v>3</v>
      </c>
      <c r="O1" s="101" t="s">
        <v>651</v>
      </c>
      <c r="Q1" s="101" t="s">
        <v>646</v>
      </c>
      <c r="R1" s="100" t="s">
        <v>647</v>
      </c>
      <c r="S1" s="100" t="s">
        <v>649</v>
      </c>
      <c r="T1" s="101" t="s">
        <v>652</v>
      </c>
      <c r="U1" s="102" t="s">
        <v>2</v>
      </c>
      <c r="V1" s="102" t="s">
        <v>3</v>
      </c>
      <c r="W1" s="101" t="s">
        <v>651</v>
      </c>
      <c r="Y1" s="101" t="s">
        <v>646</v>
      </c>
      <c r="Z1" s="100" t="s">
        <v>647</v>
      </c>
      <c r="AA1" s="100" t="s">
        <v>649</v>
      </c>
      <c r="AB1" s="101" t="s">
        <v>652</v>
      </c>
      <c r="AC1" s="102" t="s">
        <v>2</v>
      </c>
      <c r="AD1" s="102" t="s">
        <v>3</v>
      </c>
      <c r="AE1" s="101" t="s">
        <v>651</v>
      </c>
      <c r="AG1" s="101" t="s">
        <v>646</v>
      </c>
      <c r="AH1" s="100" t="s">
        <v>647</v>
      </c>
      <c r="AI1" s="100" t="s">
        <v>649</v>
      </c>
      <c r="AJ1" s="101" t="s">
        <v>652</v>
      </c>
      <c r="AK1" s="102" t="s">
        <v>2</v>
      </c>
      <c r="AL1" s="102" t="s">
        <v>3</v>
      </c>
      <c r="AM1" s="101" t="s">
        <v>651</v>
      </c>
      <c r="AO1" s="101" t="s">
        <v>646</v>
      </c>
      <c r="AP1" s="100" t="s">
        <v>647</v>
      </c>
      <c r="AQ1" s="100" t="s">
        <v>649</v>
      </c>
      <c r="AR1" s="101" t="s">
        <v>652</v>
      </c>
      <c r="AS1" s="102" t="s">
        <v>2</v>
      </c>
      <c r="AT1" s="102" t="s">
        <v>3</v>
      </c>
      <c r="AU1" s="101" t="s">
        <v>651</v>
      </c>
      <c r="AW1" s="101" t="s">
        <v>646</v>
      </c>
      <c r="AX1" s="100" t="s">
        <v>647</v>
      </c>
      <c r="AY1" s="100" t="s">
        <v>649</v>
      </c>
      <c r="AZ1" s="101" t="s">
        <v>652</v>
      </c>
      <c r="BA1" s="102" t="s">
        <v>2</v>
      </c>
      <c r="BB1" s="102" t="s">
        <v>3</v>
      </c>
      <c r="BC1" s="101" t="s">
        <v>651</v>
      </c>
      <c r="BE1" s="101" t="s">
        <v>646</v>
      </c>
      <c r="BF1" s="100" t="s">
        <v>647</v>
      </c>
      <c r="BG1" s="100" t="s">
        <v>649</v>
      </c>
      <c r="BH1" s="101" t="s">
        <v>652</v>
      </c>
      <c r="BI1" s="102" t="s">
        <v>2</v>
      </c>
      <c r="BJ1" s="102" t="s">
        <v>3</v>
      </c>
      <c r="BK1" s="101" t="s">
        <v>651</v>
      </c>
      <c r="BM1" s="101" t="s">
        <v>646</v>
      </c>
      <c r="BN1" s="100" t="s">
        <v>647</v>
      </c>
      <c r="BO1" s="100" t="s">
        <v>649</v>
      </c>
      <c r="BP1" s="101" t="s">
        <v>652</v>
      </c>
      <c r="BQ1" s="102" t="s">
        <v>2</v>
      </c>
      <c r="BR1" s="102" t="s">
        <v>3</v>
      </c>
      <c r="BS1" s="101" t="s">
        <v>651</v>
      </c>
      <c r="BU1" s="101" t="s">
        <v>646</v>
      </c>
      <c r="BV1" s="100" t="s">
        <v>647</v>
      </c>
      <c r="BW1" s="100" t="s">
        <v>649</v>
      </c>
      <c r="BX1" s="101" t="s">
        <v>652</v>
      </c>
      <c r="BY1" s="102" t="s">
        <v>2</v>
      </c>
      <c r="BZ1" s="102" t="s">
        <v>3</v>
      </c>
      <c r="CA1" s="101" t="s">
        <v>651</v>
      </c>
      <c r="CC1" s="101" t="s">
        <v>646</v>
      </c>
      <c r="CD1" s="100" t="s">
        <v>647</v>
      </c>
      <c r="CE1" s="100" t="s">
        <v>649</v>
      </c>
      <c r="CF1" s="101" t="s">
        <v>652</v>
      </c>
      <c r="CG1" s="102" t="s">
        <v>2</v>
      </c>
      <c r="CH1" s="102" t="s">
        <v>3</v>
      </c>
      <c r="CI1" s="101" t="s">
        <v>651</v>
      </c>
      <c r="CK1" s="101" t="s">
        <v>646</v>
      </c>
      <c r="CL1" s="100" t="s">
        <v>647</v>
      </c>
      <c r="CM1" s="100" t="s">
        <v>649</v>
      </c>
      <c r="CN1" s="101" t="s">
        <v>652</v>
      </c>
      <c r="CO1" s="102" t="s">
        <v>2</v>
      </c>
      <c r="CP1" s="102" t="s">
        <v>3</v>
      </c>
      <c r="CQ1" s="101" t="s">
        <v>651</v>
      </c>
      <c r="CS1" s="101" t="s">
        <v>646</v>
      </c>
      <c r="CT1" s="100" t="s">
        <v>647</v>
      </c>
      <c r="CU1" s="100" t="s">
        <v>649</v>
      </c>
      <c r="CV1" s="101" t="s">
        <v>652</v>
      </c>
      <c r="CW1" s="102" t="s">
        <v>2</v>
      </c>
      <c r="CX1" s="102" t="s">
        <v>3</v>
      </c>
      <c r="CY1" s="101" t="s">
        <v>651</v>
      </c>
      <c r="DA1" s="101" t="s">
        <v>646</v>
      </c>
      <c r="DB1" s="100" t="s">
        <v>647</v>
      </c>
      <c r="DC1" s="100" t="s">
        <v>649</v>
      </c>
      <c r="DD1" s="101" t="s">
        <v>652</v>
      </c>
      <c r="DE1" s="102" t="s">
        <v>2</v>
      </c>
      <c r="DF1" s="102" t="s">
        <v>3</v>
      </c>
      <c r="DG1" s="101" t="s">
        <v>651</v>
      </c>
      <c r="DI1" s="101" t="s">
        <v>646</v>
      </c>
      <c r="DJ1" s="100" t="s">
        <v>647</v>
      </c>
      <c r="DK1" s="100" t="s">
        <v>649</v>
      </c>
      <c r="DL1" s="101" t="s">
        <v>652</v>
      </c>
      <c r="DM1" s="102" t="s">
        <v>2</v>
      </c>
      <c r="DN1" s="102" t="s">
        <v>3</v>
      </c>
      <c r="DO1" s="101" t="s">
        <v>651</v>
      </c>
      <c r="DQ1" s="101" t="s">
        <v>646</v>
      </c>
      <c r="DR1" s="100" t="s">
        <v>647</v>
      </c>
      <c r="DS1" s="100" t="s">
        <v>649</v>
      </c>
      <c r="DT1" s="101" t="s">
        <v>652</v>
      </c>
      <c r="DU1" s="102" t="s">
        <v>2</v>
      </c>
      <c r="DV1" s="102" t="s">
        <v>3</v>
      </c>
      <c r="DW1" s="101" t="s">
        <v>651</v>
      </c>
      <c r="DY1" s="101" t="s">
        <v>646</v>
      </c>
      <c r="DZ1" s="100" t="s">
        <v>647</v>
      </c>
      <c r="EA1" s="100" t="s">
        <v>649</v>
      </c>
      <c r="EB1" s="101" t="s">
        <v>652</v>
      </c>
      <c r="EC1" s="102" t="s">
        <v>2</v>
      </c>
      <c r="ED1" s="102" t="s">
        <v>3</v>
      </c>
      <c r="EE1" s="101" t="s">
        <v>651</v>
      </c>
      <c r="EG1" s="101" t="s">
        <v>646</v>
      </c>
      <c r="EH1" s="100" t="s">
        <v>647</v>
      </c>
      <c r="EI1" s="100" t="s">
        <v>649</v>
      </c>
      <c r="EJ1" s="101" t="s">
        <v>652</v>
      </c>
      <c r="EK1" s="102" t="s">
        <v>2</v>
      </c>
      <c r="EL1" s="102" t="s">
        <v>3</v>
      </c>
      <c r="EM1" s="101" t="s">
        <v>651</v>
      </c>
      <c r="EO1" s="101" t="s">
        <v>646</v>
      </c>
      <c r="EP1" s="100" t="s">
        <v>647</v>
      </c>
      <c r="EQ1" s="100" t="s">
        <v>649</v>
      </c>
      <c r="ER1" s="101" t="s">
        <v>652</v>
      </c>
      <c r="ES1" s="102" t="s">
        <v>2</v>
      </c>
      <c r="ET1" s="102" t="s">
        <v>3</v>
      </c>
      <c r="EU1" s="101" t="s">
        <v>651</v>
      </c>
      <c r="EW1" s="101" t="s">
        <v>646</v>
      </c>
      <c r="EX1" s="100" t="s">
        <v>647</v>
      </c>
      <c r="EY1" s="100" t="s">
        <v>649</v>
      </c>
      <c r="EZ1" s="101" t="s">
        <v>652</v>
      </c>
      <c r="FA1" s="102" t="s">
        <v>2</v>
      </c>
      <c r="FB1" s="102" t="s">
        <v>3</v>
      </c>
      <c r="FC1" s="101" t="s">
        <v>651</v>
      </c>
      <c r="FE1" s="101" t="s">
        <v>646</v>
      </c>
      <c r="FF1" s="100" t="s">
        <v>647</v>
      </c>
      <c r="FG1" s="100" t="s">
        <v>649</v>
      </c>
      <c r="FH1" s="101" t="s">
        <v>652</v>
      </c>
      <c r="FI1" s="102" t="s">
        <v>2</v>
      </c>
      <c r="FJ1" s="102" t="s">
        <v>3</v>
      </c>
      <c r="FK1" s="101" t="s">
        <v>651</v>
      </c>
      <c r="FM1" s="101" t="s">
        <v>646</v>
      </c>
      <c r="FN1" s="100" t="s">
        <v>647</v>
      </c>
      <c r="FO1" s="100" t="s">
        <v>649</v>
      </c>
      <c r="FP1" s="101" t="s">
        <v>652</v>
      </c>
      <c r="FQ1" s="102" t="s">
        <v>2</v>
      </c>
      <c r="FR1" s="102" t="s">
        <v>3</v>
      </c>
      <c r="FS1" s="101" t="s">
        <v>651</v>
      </c>
      <c r="FU1" s="101" t="s">
        <v>646</v>
      </c>
      <c r="FV1" s="100" t="s">
        <v>647</v>
      </c>
      <c r="FW1" s="100" t="s">
        <v>649</v>
      </c>
      <c r="FX1" s="101" t="s">
        <v>652</v>
      </c>
      <c r="FY1" s="102" t="s">
        <v>2</v>
      </c>
      <c r="FZ1" s="102" t="s">
        <v>3</v>
      </c>
      <c r="GA1" s="101" t="s">
        <v>651</v>
      </c>
      <c r="GC1" s="101" t="s">
        <v>646</v>
      </c>
      <c r="GD1" s="100" t="s">
        <v>647</v>
      </c>
      <c r="GE1" s="100" t="s">
        <v>649</v>
      </c>
      <c r="GF1" s="101" t="s">
        <v>652</v>
      </c>
      <c r="GG1" s="102" t="s">
        <v>2</v>
      </c>
      <c r="GH1" s="102" t="s">
        <v>3</v>
      </c>
      <c r="GI1" s="101" t="s">
        <v>651</v>
      </c>
      <c r="GK1" s="101" t="s">
        <v>646</v>
      </c>
      <c r="GL1" s="100" t="s">
        <v>647</v>
      </c>
      <c r="GM1" s="100" t="s">
        <v>649</v>
      </c>
      <c r="GN1" s="101" t="s">
        <v>652</v>
      </c>
      <c r="GO1" s="102" t="s">
        <v>2</v>
      </c>
      <c r="GP1" s="102" t="s">
        <v>3</v>
      </c>
      <c r="GQ1" s="101" t="s">
        <v>651</v>
      </c>
      <c r="GS1" s="101" t="s">
        <v>646</v>
      </c>
      <c r="GT1" s="100" t="s">
        <v>647</v>
      </c>
      <c r="GU1" s="100" t="s">
        <v>649</v>
      </c>
      <c r="GV1" s="101" t="s">
        <v>652</v>
      </c>
      <c r="GW1" s="102" t="s">
        <v>2</v>
      </c>
      <c r="GX1" s="102" t="s">
        <v>3</v>
      </c>
      <c r="GY1" s="101" t="s">
        <v>651</v>
      </c>
      <c r="HA1" s="101" t="s">
        <v>646</v>
      </c>
      <c r="HB1" s="100" t="s">
        <v>647</v>
      </c>
      <c r="HC1" s="100" t="s">
        <v>649</v>
      </c>
      <c r="HD1" s="101" t="s">
        <v>652</v>
      </c>
      <c r="HE1" s="102" t="s">
        <v>2</v>
      </c>
      <c r="HF1" s="102" t="s">
        <v>3</v>
      </c>
      <c r="HG1" s="101" t="s">
        <v>651</v>
      </c>
      <c r="HI1" s="101" t="s">
        <v>646</v>
      </c>
      <c r="HJ1" s="100" t="s">
        <v>647</v>
      </c>
      <c r="HK1" s="100" t="s">
        <v>649</v>
      </c>
      <c r="HL1" s="101" t="s">
        <v>652</v>
      </c>
      <c r="HM1" s="102" t="s">
        <v>2</v>
      </c>
      <c r="HN1" s="102" t="s">
        <v>3</v>
      </c>
      <c r="HO1" s="101" t="s">
        <v>651</v>
      </c>
      <c r="HQ1" s="101" t="s">
        <v>646</v>
      </c>
      <c r="HR1" s="100" t="s">
        <v>647</v>
      </c>
      <c r="HS1" s="100" t="s">
        <v>649</v>
      </c>
      <c r="HT1" s="101" t="s">
        <v>652</v>
      </c>
      <c r="HU1" s="102" t="s">
        <v>2</v>
      </c>
      <c r="HV1" s="102" t="s">
        <v>3</v>
      </c>
      <c r="HW1" s="101" t="s">
        <v>651</v>
      </c>
      <c r="HY1" s="101" t="s">
        <v>646</v>
      </c>
      <c r="HZ1" s="100" t="s">
        <v>647</v>
      </c>
      <c r="IA1" s="100" t="s">
        <v>649</v>
      </c>
      <c r="IB1" s="101" t="s">
        <v>652</v>
      </c>
      <c r="IC1" s="102" t="s">
        <v>2</v>
      </c>
      <c r="ID1" s="102" t="s">
        <v>3</v>
      </c>
      <c r="IE1" s="101" t="s">
        <v>651</v>
      </c>
      <c r="IG1" s="101" t="s">
        <v>646</v>
      </c>
      <c r="IH1" s="100" t="s">
        <v>647</v>
      </c>
      <c r="II1" s="100" t="s">
        <v>649</v>
      </c>
      <c r="IJ1" s="101" t="s">
        <v>652</v>
      </c>
      <c r="IK1" s="102" t="s">
        <v>2</v>
      </c>
      <c r="IL1" s="102" t="s">
        <v>3</v>
      </c>
      <c r="IM1" s="101" t="s">
        <v>651</v>
      </c>
      <c r="IO1" s="101" t="s">
        <v>646</v>
      </c>
      <c r="IP1" s="100" t="s">
        <v>647</v>
      </c>
      <c r="IQ1" s="100" t="s">
        <v>649</v>
      </c>
      <c r="IR1" s="101" t="s">
        <v>652</v>
      </c>
      <c r="IS1" s="102" t="s">
        <v>2</v>
      </c>
      <c r="IT1" s="102" t="s">
        <v>3</v>
      </c>
      <c r="IU1" s="101" t="s">
        <v>651</v>
      </c>
      <c r="IW1" s="101" t="s">
        <v>646</v>
      </c>
      <c r="IX1" s="100" t="s">
        <v>647</v>
      </c>
      <c r="IY1" s="100" t="s">
        <v>649</v>
      </c>
      <c r="IZ1" s="101" t="s">
        <v>652</v>
      </c>
      <c r="JA1" s="102" t="s">
        <v>2</v>
      </c>
      <c r="JB1" s="102" t="s">
        <v>3</v>
      </c>
      <c r="JC1" s="101" t="s">
        <v>651</v>
      </c>
      <c r="JE1" s="101" t="s">
        <v>646</v>
      </c>
      <c r="JF1" s="100" t="s">
        <v>647</v>
      </c>
      <c r="JG1" s="100" t="s">
        <v>649</v>
      </c>
      <c r="JH1" s="101" t="s">
        <v>652</v>
      </c>
      <c r="JI1" s="102" t="s">
        <v>2</v>
      </c>
      <c r="JJ1" s="102" t="s">
        <v>3</v>
      </c>
      <c r="JK1" s="101" t="s">
        <v>651</v>
      </c>
      <c r="JM1" s="101" t="s">
        <v>646</v>
      </c>
      <c r="JN1" s="100" t="s">
        <v>647</v>
      </c>
      <c r="JO1" s="100" t="s">
        <v>649</v>
      </c>
      <c r="JP1" s="101" t="s">
        <v>652</v>
      </c>
      <c r="JQ1" s="102" t="s">
        <v>2</v>
      </c>
      <c r="JR1" s="102" t="s">
        <v>3</v>
      </c>
      <c r="JS1" s="101" t="s">
        <v>651</v>
      </c>
      <c r="JU1" s="101" t="s">
        <v>646</v>
      </c>
      <c r="JV1" s="100" t="s">
        <v>647</v>
      </c>
      <c r="JW1" s="100" t="s">
        <v>649</v>
      </c>
      <c r="JX1" s="101" t="s">
        <v>652</v>
      </c>
      <c r="JY1" s="102" t="s">
        <v>2</v>
      </c>
      <c r="JZ1" s="102" t="s">
        <v>3</v>
      </c>
      <c r="KA1" s="101" t="s">
        <v>651</v>
      </c>
      <c r="KC1" s="101" t="s">
        <v>646</v>
      </c>
      <c r="KD1" s="100" t="s">
        <v>647</v>
      </c>
      <c r="KE1" s="100" t="s">
        <v>649</v>
      </c>
      <c r="KF1" s="101" t="s">
        <v>652</v>
      </c>
      <c r="KG1" s="102" t="s">
        <v>2</v>
      </c>
      <c r="KH1" s="102" t="s">
        <v>3</v>
      </c>
      <c r="KI1" s="101" t="s">
        <v>651</v>
      </c>
      <c r="KK1" s="101" t="s">
        <v>646</v>
      </c>
      <c r="KL1" s="100" t="s">
        <v>647</v>
      </c>
      <c r="KM1" s="100" t="s">
        <v>649</v>
      </c>
      <c r="KN1" s="101" t="s">
        <v>652</v>
      </c>
      <c r="KO1" s="102" t="s">
        <v>2</v>
      </c>
      <c r="KP1" s="102" t="s">
        <v>3</v>
      </c>
      <c r="KQ1" s="101" t="s">
        <v>651</v>
      </c>
      <c r="KS1" s="101" t="s">
        <v>646</v>
      </c>
      <c r="KT1" s="100" t="s">
        <v>647</v>
      </c>
      <c r="KU1" s="100" t="s">
        <v>649</v>
      </c>
      <c r="KV1" s="101" t="s">
        <v>652</v>
      </c>
      <c r="KW1" s="102" t="s">
        <v>2</v>
      </c>
      <c r="KX1" s="102" t="s">
        <v>3</v>
      </c>
      <c r="KY1" s="101" t="s">
        <v>651</v>
      </c>
      <c r="LA1" s="101" t="s">
        <v>646</v>
      </c>
      <c r="LB1" s="100" t="s">
        <v>647</v>
      </c>
      <c r="LC1" s="100" t="s">
        <v>649</v>
      </c>
      <c r="LD1" s="101" t="s">
        <v>652</v>
      </c>
      <c r="LE1" s="102" t="s">
        <v>2</v>
      </c>
      <c r="LF1" s="102" t="s">
        <v>3</v>
      </c>
      <c r="LG1" s="101" t="s">
        <v>651</v>
      </c>
      <c r="LI1" s="101" t="s">
        <v>646</v>
      </c>
      <c r="LJ1" s="100" t="s">
        <v>647</v>
      </c>
      <c r="LK1" s="100" t="s">
        <v>649</v>
      </c>
      <c r="LL1" s="101" t="s">
        <v>652</v>
      </c>
      <c r="LM1" s="102" t="s">
        <v>2</v>
      </c>
      <c r="LN1" s="102" t="s">
        <v>3</v>
      </c>
      <c r="LO1" s="101" t="s">
        <v>651</v>
      </c>
      <c r="LQ1" s="101" t="s">
        <v>646</v>
      </c>
      <c r="LR1" s="100" t="s">
        <v>647</v>
      </c>
      <c r="LS1" s="100" t="s">
        <v>649</v>
      </c>
      <c r="LT1" s="101" t="s">
        <v>652</v>
      </c>
      <c r="LU1" s="102" t="s">
        <v>2</v>
      </c>
      <c r="LV1" s="102" t="s">
        <v>3</v>
      </c>
      <c r="LW1" s="101" t="s">
        <v>651</v>
      </c>
      <c r="LY1" s="101" t="s">
        <v>646</v>
      </c>
      <c r="LZ1" s="100" t="s">
        <v>647</v>
      </c>
      <c r="MA1" s="100" t="s">
        <v>649</v>
      </c>
      <c r="MB1" s="101" t="s">
        <v>652</v>
      </c>
      <c r="MC1" s="102" t="s">
        <v>2</v>
      </c>
      <c r="MD1" s="102" t="s">
        <v>3</v>
      </c>
      <c r="ME1" s="101" t="s">
        <v>651</v>
      </c>
      <c r="MG1" s="101" t="s">
        <v>646</v>
      </c>
      <c r="MH1" s="100" t="s">
        <v>647</v>
      </c>
      <c r="MI1" s="100" t="s">
        <v>649</v>
      </c>
      <c r="MJ1" s="101" t="s">
        <v>652</v>
      </c>
      <c r="MK1" s="102" t="s">
        <v>2</v>
      </c>
      <c r="ML1" s="102" t="s">
        <v>3</v>
      </c>
      <c r="MM1" s="101" t="s">
        <v>651</v>
      </c>
      <c r="MO1" s="101" t="s">
        <v>646</v>
      </c>
      <c r="MP1" s="100" t="s">
        <v>647</v>
      </c>
      <c r="MQ1" s="100" t="s">
        <v>649</v>
      </c>
      <c r="MR1" s="101" t="s">
        <v>652</v>
      </c>
      <c r="MS1" s="102" t="s">
        <v>2</v>
      </c>
      <c r="MT1" s="102" t="s">
        <v>3</v>
      </c>
      <c r="MU1" s="101" t="s">
        <v>651</v>
      </c>
      <c r="MW1" s="101" t="s">
        <v>646</v>
      </c>
      <c r="MX1" s="100" t="s">
        <v>647</v>
      </c>
      <c r="MY1" s="100" t="s">
        <v>649</v>
      </c>
      <c r="MZ1" s="101" t="s">
        <v>652</v>
      </c>
      <c r="NA1" s="102" t="s">
        <v>2</v>
      </c>
      <c r="NB1" s="102" t="s">
        <v>3</v>
      </c>
      <c r="NC1" s="101" t="s">
        <v>651</v>
      </c>
      <c r="NE1" s="101" t="s">
        <v>646</v>
      </c>
      <c r="NF1" s="100" t="s">
        <v>647</v>
      </c>
      <c r="NG1" s="100" t="s">
        <v>649</v>
      </c>
      <c r="NH1" s="101" t="s">
        <v>652</v>
      </c>
      <c r="NI1" s="102" t="s">
        <v>2</v>
      </c>
      <c r="NJ1" s="102" t="s">
        <v>3</v>
      </c>
      <c r="NK1" s="101" t="s">
        <v>651</v>
      </c>
      <c r="NM1" s="101" t="s">
        <v>646</v>
      </c>
      <c r="NN1" s="100" t="s">
        <v>647</v>
      </c>
      <c r="NO1" s="100" t="s">
        <v>649</v>
      </c>
      <c r="NP1" s="101" t="s">
        <v>652</v>
      </c>
      <c r="NQ1" s="102" t="s">
        <v>2</v>
      </c>
      <c r="NR1" s="102" t="s">
        <v>3</v>
      </c>
      <c r="NS1" s="101" t="s">
        <v>651</v>
      </c>
      <c r="NU1" s="101" t="s">
        <v>646</v>
      </c>
      <c r="NV1" s="100" t="s">
        <v>647</v>
      </c>
      <c r="NW1" s="100" t="s">
        <v>649</v>
      </c>
      <c r="NX1" s="101" t="s">
        <v>652</v>
      </c>
      <c r="NY1" s="102" t="s">
        <v>2</v>
      </c>
      <c r="NZ1" s="102" t="s">
        <v>3</v>
      </c>
      <c r="OA1" s="101" t="s">
        <v>651</v>
      </c>
      <c r="OC1" s="101" t="s">
        <v>646</v>
      </c>
      <c r="OD1" s="100" t="s">
        <v>647</v>
      </c>
      <c r="OE1" s="100" t="s">
        <v>649</v>
      </c>
      <c r="OF1" s="101" t="s">
        <v>652</v>
      </c>
      <c r="OG1" s="102" t="s">
        <v>2</v>
      </c>
      <c r="OH1" s="102" t="s">
        <v>3</v>
      </c>
      <c r="OI1" s="101" t="s">
        <v>651</v>
      </c>
      <c r="OK1" s="101" t="s">
        <v>646</v>
      </c>
      <c r="OL1" s="100" t="s">
        <v>647</v>
      </c>
      <c r="OM1" s="100" t="s">
        <v>649</v>
      </c>
      <c r="ON1" s="101" t="s">
        <v>652</v>
      </c>
      <c r="OO1" s="102" t="s">
        <v>2</v>
      </c>
      <c r="OP1" s="102" t="s">
        <v>3</v>
      </c>
      <c r="OQ1" s="101" t="s">
        <v>651</v>
      </c>
      <c r="OS1" s="101" t="s">
        <v>646</v>
      </c>
      <c r="OT1" s="100" t="s">
        <v>647</v>
      </c>
      <c r="OU1" s="100" t="s">
        <v>649</v>
      </c>
      <c r="OV1" s="101" t="s">
        <v>652</v>
      </c>
      <c r="OW1" s="102" t="s">
        <v>2</v>
      </c>
      <c r="OX1" s="102" t="s">
        <v>3</v>
      </c>
      <c r="OY1" s="101" t="s">
        <v>651</v>
      </c>
      <c r="PA1" s="101" t="s">
        <v>646</v>
      </c>
      <c r="PB1" s="100" t="s">
        <v>647</v>
      </c>
      <c r="PC1" s="100" t="s">
        <v>649</v>
      </c>
      <c r="PD1" s="101" t="s">
        <v>652</v>
      </c>
      <c r="PE1" s="102" t="s">
        <v>2</v>
      </c>
      <c r="PF1" s="102" t="s">
        <v>3</v>
      </c>
      <c r="PG1" s="101" t="s">
        <v>651</v>
      </c>
      <c r="PI1" s="101" t="s">
        <v>646</v>
      </c>
      <c r="PJ1" s="100" t="s">
        <v>647</v>
      </c>
      <c r="PK1" s="100" t="s">
        <v>649</v>
      </c>
      <c r="PL1" s="101" t="s">
        <v>652</v>
      </c>
      <c r="PM1" s="102" t="s">
        <v>2</v>
      </c>
      <c r="PN1" s="102" t="s">
        <v>3</v>
      </c>
      <c r="PO1" s="101" t="s">
        <v>651</v>
      </c>
      <c r="PQ1" s="101" t="s">
        <v>646</v>
      </c>
      <c r="PR1" s="100" t="s">
        <v>647</v>
      </c>
      <c r="PS1" s="100" t="s">
        <v>649</v>
      </c>
      <c r="PT1" s="101" t="s">
        <v>652</v>
      </c>
      <c r="PU1" s="102" t="s">
        <v>2</v>
      </c>
      <c r="PV1" s="102" t="s">
        <v>3</v>
      </c>
      <c r="PW1" s="101" t="s">
        <v>651</v>
      </c>
      <c r="PY1" s="101" t="s">
        <v>646</v>
      </c>
      <c r="PZ1" s="100" t="s">
        <v>647</v>
      </c>
      <c r="QA1" s="100" t="s">
        <v>649</v>
      </c>
      <c r="QB1" s="101" t="s">
        <v>652</v>
      </c>
      <c r="QC1" s="102" t="s">
        <v>2</v>
      </c>
      <c r="QD1" s="102" t="s">
        <v>3</v>
      </c>
      <c r="QE1" s="101" t="s">
        <v>651</v>
      </c>
      <c r="QG1" s="101" t="s">
        <v>646</v>
      </c>
      <c r="QH1" s="100" t="s">
        <v>647</v>
      </c>
      <c r="QI1" s="100" t="s">
        <v>649</v>
      </c>
      <c r="QJ1" s="101" t="s">
        <v>652</v>
      </c>
      <c r="QK1" s="102" t="s">
        <v>2</v>
      </c>
      <c r="QL1" s="102" t="s">
        <v>3</v>
      </c>
      <c r="QM1" s="101" t="s">
        <v>651</v>
      </c>
      <c r="QO1" s="101" t="s">
        <v>646</v>
      </c>
      <c r="QP1" s="100" t="s">
        <v>647</v>
      </c>
      <c r="QQ1" s="100" t="s">
        <v>649</v>
      </c>
      <c r="QR1" s="101" t="s">
        <v>652</v>
      </c>
      <c r="QS1" s="102" t="s">
        <v>2</v>
      </c>
      <c r="QT1" s="102" t="s">
        <v>3</v>
      </c>
      <c r="QU1" s="101" t="s">
        <v>651</v>
      </c>
      <c r="QW1" s="101" t="s">
        <v>646</v>
      </c>
      <c r="QX1" s="100" t="s">
        <v>647</v>
      </c>
      <c r="QY1" s="100" t="s">
        <v>649</v>
      </c>
      <c r="QZ1" s="101" t="s">
        <v>652</v>
      </c>
      <c r="RA1" s="102" t="s">
        <v>2</v>
      </c>
      <c r="RB1" s="102" t="s">
        <v>3</v>
      </c>
      <c r="RC1" s="101" t="s">
        <v>651</v>
      </c>
      <c r="RE1" s="101" t="s">
        <v>646</v>
      </c>
      <c r="RF1" s="100" t="s">
        <v>647</v>
      </c>
      <c r="RG1" s="100" t="s">
        <v>649</v>
      </c>
      <c r="RH1" s="101" t="s">
        <v>652</v>
      </c>
      <c r="RI1" s="102" t="s">
        <v>2</v>
      </c>
      <c r="RJ1" s="102" t="s">
        <v>3</v>
      </c>
      <c r="RK1" s="101" t="s">
        <v>651</v>
      </c>
      <c r="RM1" s="101" t="s">
        <v>646</v>
      </c>
      <c r="RN1" s="100" t="s">
        <v>647</v>
      </c>
      <c r="RO1" s="100" t="s">
        <v>649</v>
      </c>
      <c r="RP1" s="101" t="s">
        <v>652</v>
      </c>
      <c r="RQ1" s="102" t="s">
        <v>2</v>
      </c>
      <c r="RR1" s="102" t="s">
        <v>3</v>
      </c>
      <c r="RS1" s="101" t="s">
        <v>651</v>
      </c>
      <c r="RU1" s="101" t="s">
        <v>646</v>
      </c>
      <c r="RV1" s="100" t="s">
        <v>647</v>
      </c>
      <c r="RW1" s="100" t="s">
        <v>649</v>
      </c>
      <c r="RX1" s="101" t="s">
        <v>652</v>
      </c>
      <c r="RY1" s="102" t="s">
        <v>2</v>
      </c>
      <c r="RZ1" s="102" t="s">
        <v>3</v>
      </c>
      <c r="SA1" s="101" t="s">
        <v>651</v>
      </c>
      <c r="SC1" s="101" t="s">
        <v>646</v>
      </c>
      <c r="SD1" s="100" t="s">
        <v>647</v>
      </c>
      <c r="SE1" s="100" t="s">
        <v>649</v>
      </c>
      <c r="SF1" s="101" t="s">
        <v>652</v>
      </c>
      <c r="SG1" s="102" t="s">
        <v>2</v>
      </c>
      <c r="SH1" s="102" t="s">
        <v>3</v>
      </c>
      <c r="SI1" s="101" t="s">
        <v>651</v>
      </c>
      <c r="SK1" s="101" t="s">
        <v>646</v>
      </c>
      <c r="SL1" s="100" t="s">
        <v>647</v>
      </c>
      <c r="SM1" s="100" t="s">
        <v>649</v>
      </c>
      <c r="SN1" s="101" t="s">
        <v>652</v>
      </c>
      <c r="SO1" s="102" t="s">
        <v>2</v>
      </c>
      <c r="SP1" s="102" t="s">
        <v>3</v>
      </c>
      <c r="SQ1" s="101" t="s">
        <v>651</v>
      </c>
      <c r="SS1" s="101" t="s">
        <v>646</v>
      </c>
      <c r="ST1" s="100" t="s">
        <v>647</v>
      </c>
      <c r="SU1" s="100" t="s">
        <v>649</v>
      </c>
      <c r="SV1" s="101" t="s">
        <v>652</v>
      </c>
      <c r="SW1" s="102" t="s">
        <v>2</v>
      </c>
      <c r="SX1" s="102" t="s">
        <v>3</v>
      </c>
      <c r="SY1" s="101" t="s">
        <v>651</v>
      </c>
      <c r="TA1" s="101" t="s">
        <v>646</v>
      </c>
      <c r="TB1" s="100" t="s">
        <v>647</v>
      </c>
      <c r="TC1" s="100" t="s">
        <v>649</v>
      </c>
      <c r="TD1" s="101" t="s">
        <v>652</v>
      </c>
      <c r="TE1" s="102" t="s">
        <v>2</v>
      </c>
      <c r="TF1" s="102" t="s">
        <v>3</v>
      </c>
      <c r="TG1" s="101" t="s">
        <v>651</v>
      </c>
      <c r="TI1" s="101" t="s">
        <v>646</v>
      </c>
      <c r="TJ1" s="100" t="s">
        <v>647</v>
      </c>
      <c r="TK1" s="100" t="s">
        <v>649</v>
      </c>
      <c r="TL1" s="101" t="s">
        <v>652</v>
      </c>
      <c r="TM1" s="102" t="s">
        <v>2</v>
      </c>
      <c r="TN1" s="102" t="s">
        <v>3</v>
      </c>
      <c r="TO1" s="101" t="s">
        <v>651</v>
      </c>
      <c r="TQ1" s="101" t="s">
        <v>646</v>
      </c>
      <c r="TR1" s="100" t="s">
        <v>647</v>
      </c>
      <c r="TS1" s="100" t="s">
        <v>649</v>
      </c>
      <c r="TT1" s="101" t="s">
        <v>652</v>
      </c>
      <c r="TU1" s="102" t="s">
        <v>2</v>
      </c>
      <c r="TV1" s="102" t="s">
        <v>3</v>
      </c>
      <c r="TW1" s="101" t="s">
        <v>651</v>
      </c>
      <c r="TY1" s="101" t="s">
        <v>646</v>
      </c>
      <c r="TZ1" s="100" t="s">
        <v>647</v>
      </c>
      <c r="UA1" s="100" t="s">
        <v>649</v>
      </c>
      <c r="UB1" s="101" t="s">
        <v>652</v>
      </c>
      <c r="UC1" s="102" t="s">
        <v>2</v>
      </c>
      <c r="UD1" s="102" t="s">
        <v>3</v>
      </c>
      <c r="UE1" s="101" t="s">
        <v>651</v>
      </c>
      <c r="UG1" s="101" t="s">
        <v>646</v>
      </c>
      <c r="UH1" s="100" t="s">
        <v>647</v>
      </c>
      <c r="UI1" s="100" t="s">
        <v>649</v>
      </c>
      <c r="UJ1" s="101" t="s">
        <v>652</v>
      </c>
      <c r="UK1" s="102" t="s">
        <v>2</v>
      </c>
      <c r="UL1" s="102" t="s">
        <v>3</v>
      </c>
      <c r="UM1" s="101" t="s">
        <v>651</v>
      </c>
      <c r="UO1" s="101" t="s">
        <v>646</v>
      </c>
      <c r="UP1" s="100" t="s">
        <v>647</v>
      </c>
      <c r="UQ1" s="100" t="s">
        <v>649</v>
      </c>
      <c r="UR1" s="101" t="s">
        <v>652</v>
      </c>
      <c r="US1" s="102" t="s">
        <v>2</v>
      </c>
      <c r="UT1" s="102" t="s">
        <v>3</v>
      </c>
      <c r="UU1" s="101" t="s">
        <v>651</v>
      </c>
      <c r="UW1" s="101" t="s">
        <v>646</v>
      </c>
      <c r="UX1" s="100" t="s">
        <v>647</v>
      </c>
      <c r="UY1" s="100" t="s">
        <v>649</v>
      </c>
      <c r="UZ1" s="101" t="s">
        <v>652</v>
      </c>
      <c r="VA1" s="102" t="s">
        <v>2</v>
      </c>
      <c r="VB1" s="102" t="s">
        <v>3</v>
      </c>
      <c r="VC1" s="101" t="s">
        <v>651</v>
      </c>
      <c r="VE1" s="101" t="s">
        <v>646</v>
      </c>
      <c r="VF1" s="100" t="s">
        <v>647</v>
      </c>
      <c r="VG1" s="100" t="s">
        <v>649</v>
      </c>
      <c r="VH1" s="101" t="s">
        <v>652</v>
      </c>
      <c r="VI1" s="102" t="s">
        <v>2</v>
      </c>
      <c r="VJ1" s="102" t="s">
        <v>3</v>
      </c>
      <c r="VK1" s="101" t="s">
        <v>651</v>
      </c>
      <c r="VM1" s="101" t="s">
        <v>646</v>
      </c>
      <c r="VN1" s="100" t="s">
        <v>647</v>
      </c>
      <c r="VO1" s="100" t="s">
        <v>649</v>
      </c>
      <c r="VP1" s="101" t="s">
        <v>652</v>
      </c>
      <c r="VQ1" s="102" t="s">
        <v>2</v>
      </c>
      <c r="VR1" s="102" t="s">
        <v>3</v>
      </c>
      <c r="VS1" s="101" t="s">
        <v>651</v>
      </c>
      <c r="VU1" s="101" t="s">
        <v>646</v>
      </c>
      <c r="VV1" s="100" t="s">
        <v>647</v>
      </c>
      <c r="VW1" s="100" t="s">
        <v>649</v>
      </c>
      <c r="VX1" s="101" t="s">
        <v>652</v>
      </c>
      <c r="VY1" s="102" t="s">
        <v>2</v>
      </c>
      <c r="VZ1" s="102" t="s">
        <v>3</v>
      </c>
      <c r="WA1" s="101" t="s">
        <v>651</v>
      </c>
      <c r="WC1" s="101" t="s">
        <v>646</v>
      </c>
      <c r="WD1" s="100" t="s">
        <v>647</v>
      </c>
      <c r="WE1" s="100" t="s">
        <v>649</v>
      </c>
      <c r="WF1" s="101" t="s">
        <v>652</v>
      </c>
      <c r="WG1" s="102" t="s">
        <v>2</v>
      </c>
      <c r="WH1" s="102" t="s">
        <v>3</v>
      </c>
      <c r="WI1" s="101" t="s">
        <v>651</v>
      </c>
      <c r="WK1" s="101" t="s">
        <v>646</v>
      </c>
      <c r="WL1" s="100" t="s">
        <v>647</v>
      </c>
      <c r="WM1" s="100" t="s">
        <v>649</v>
      </c>
      <c r="WN1" s="101" t="s">
        <v>652</v>
      </c>
      <c r="WO1" s="102" t="s">
        <v>2</v>
      </c>
      <c r="WP1" s="102" t="s">
        <v>3</v>
      </c>
      <c r="WQ1" s="101" t="s">
        <v>651</v>
      </c>
      <c r="WS1" s="101" t="s">
        <v>646</v>
      </c>
      <c r="WT1" s="100" t="s">
        <v>647</v>
      </c>
      <c r="WU1" s="100" t="s">
        <v>649</v>
      </c>
      <c r="WV1" s="101" t="s">
        <v>652</v>
      </c>
      <c r="WW1" s="102" t="s">
        <v>2</v>
      </c>
      <c r="WX1" s="102" t="s">
        <v>3</v>
      </c>
      <c r="WY1" s="101" t="s">
        <v>651</v>
      </c>
      <c r="XA1" s="101" t="s">
        <v>646</v>
      </c>
      <c r="XB1" s="100" t="s">
        <v>647</v>
      </c>
      <c r="XC1" s="100" t="s">
        <v>649</v>
      </c>
      <c r="XD1" s="101" t="s">
        <v>652</v>
      </c>
      <c r="XE1" s="102" t="s">
        <v>2</v>
      </c>
      <c r="XF1" s="102" t="s">
        <v>3</v>
      </c>
      <c r="XG1" s="101" t="s">
        <v>651</v>
      </c>
      <c r="XI1" s="101" t="s">
        <v>646</v>
      </c>
      <c r="XJ1" s="100" t="s">
        <v>647</v>
      </c>
      <c r="XK1" s="100" t="s">
        <v>649</v>
      </c>
      <c r="XL1" s="101" t="s">
        <v>652</v>
      </c>
      <c r="XM1" s="102" t="s">
        <v>2</v>
      </c>
      <c r="XN1" s="102" t="s">
        <v>3</v>
      </c>
      <c r="XO1" s="101" t="s">
        <v>651</v>
      </c>
      <c r="XQ1" s="101" t="s">
        <v>646</v>
      </c>
      <c r="XR1" s="100" t="s">
        <v>647</v>
      </c>
      <c r="XS1" s="100" t="s">
        <v>649</v>
      </c>
      <c r="XT1" s="101" t="s">
        <v>652</v>
      </c>
      <c r="XU1" s="102" t="s">
        <v>2</v>
      </c>
      <c r="XV1" s="102" t="s">
        <v>3</v>
      </c>
      <c r="XW1" s="101" t="s">
        <v>651</v>
      </c>
      <c r="XY1" s="101" t="s">
        <v>646</v>
      </c>
      <c r="XZ1" s="100" t="s">
        <v>647</v>
      </c>
      <c r="YA1" s="100" t="s">
        <v>649</v>
      </c>
      <c r="YB1" s="101" t="s">
        <v>652</v>
      </c>
      <c r="YC1" s="102" t="s">
        <v>2</v>
      </c>
      <c r="YD1" s="102" t="s">
        <v>3</v>
      </c>
      <c r="YE1" s="101" t="s">
        <v>651</v>
      </c>
      <c r="YG1" s="101" t="s">
        <v>646</v>
      </c>
      <c r="YH1" s="100" t="s">
        <v>647</v>
      </c>
      <c r="YI1" s="100" t="s">
        <v>649</v>
      </c>
      <c r="YJ1" s="101" t="s">
        <v>652</v>
      </c>
      <c r="YK1" s="102" t="s">
        <v>2</v>
      </c>
      <c r="YL1" s="102" t="s">
        <v>3</v>
      </c>
      <c r="YM1" s="101" t="s">
        <v>651</v>
      </c>
      <c r="YO1" s="101" t="s">
        <v>646</v>
      </c>
      <c r="YP1" s="100" t="s">
        <v>647</v>
      </c>
      <c r="YQ1" s="100" t="s">
        <v>649</v>
      </c>
      <c r="YR1" s="101" t="s">
        <v>652</v>
      </c>
      <c r="YS1" s="102" t="s">
        <v>2</v>
      </c>
      <c r="YT1" s="102" t="s">
        <v>3</v>
      </c>
      <c r="YU1" s="101" t="s">
        <v>651</v>
      </c>
      <c r="YW1" s="101" t="s">
        <v>646</v>
      </c>
      <c r="YX1" s="100" t="s">
        <v>647</v>
      </c>
      <c r="YY1" s="100" t="s">
        <v>649</v>
      </c>
      <c r="YZ1" s="101" t="s">
        <v>652</v>
      </c>
      <c r="ZA1" s="102" t="s">
        <v>2</v>
      </c>
      <c r="ZB1" s="102" t="s">
        <v>3</v>
      </c>
      <c r="ZC1" s="101" t="s">
        <v>651</v>
      </c>
      <c r="ZE1" s="101" t="s">
        <v>646</v>
      </c>
      <c r="ZF1" s="100" t="s">
        <v>647</v>
      </c>
      <c r="ZG1" s="100" t="s">
        <v>649</v>
      </c>
      <c r="ZH1" s="101" t="s">
        <v>652</v>
      </c>
      <c r="ZI1" s="102" t="s">
        <v>2</v>
      </c>
      <c r="ZJ1" s="102" t="s">
        <v>3</v>
      </c>
      <c r="ZK1" s="101" t="s">
        <v>651</v>
      </c>
      <c r="ZM1" s="101" t="s">
        <v>646</v>
      </c>
      <c r="ZN1" s="100" t="s">
        <v>647</v>
      </c>
      <c r="ZO1" s="100" t="s">
        <v>649</v>
      </c>
      <c r="ZP1" s="101" t="s">
        <v>652</v>
      </c>
      <c r="ZQ1" s="102" t="s">
        <v>2</v>
      </c>
      <c r="ZR1" s="102" t="s">
        <v>3</v>
      </c>
      <c r="ZS1" s="101" t="s">
        <v>651</v>
      </c>
      <c r="ZU1" s="101" t="s">
        <v>646</v>
      </c>
      <c r="ZV1" s="100" t="s">
        <v>647</v>
      </c>
      <c r="ZW1" s="100" t="s">
        <v>649</v>
      </c>
      <c r="ZX1" s="101" t="s">
        <v>652</v>
      </c>
      <c r="ZY1" s="102" t="s">
        <v>2</v>
      </c>
      <c r="ZZ1" s="102" t="s">
        <v>3</v>
      </c>
      <c r="AAA1" s="101" t="s">
        <v>651</v>
      </c>
      <c r="AAC1" s="101" t="s">
        <v>646</v>
      </c>
      <c r="AAD1" s="100" t="s">
        <v>647</v>
      </c>
      <c r="AAE1" s="100" t="s">
        <v>649</v>
      </c>
      <c r="AAF1" s="101" t="s">
        <v>652</v>
      </c>
      <c r="AAG1" s="102" t="s">
        <v>2</v>
      </c>
      <c r="AAH1" s="102" t="s">
        <v>3</v>
      </c>
      <c r="AAI1" s="101" t="s">
        <v>651</v>
      </c>
      <c r="AAK1" s="101" t="s">
        <v>646</v>
      </c>
      <c r="AAL1" s="100" t="s">
        <v>647</v>
      </c>
      <c r="AAM1" s="100" t="s">
        <v>649</v>
      </c>
      <c r="AAN1" s="101" t="s">
        <v>652</v>
      </c>
      <c r="AAO1" s="102" t="s">
        <v>2</v>
      </c>
      <c r="AAP1" s="102" t="s">
        <v>3</v>
      </c>
      <c r="AAQ1" s="101" t="s">
        <v>651</v>
      </c>
      <c r="AAS1" s="101" t="s">
        <v>646</v>
      </c>
      <c r="AAT1" s="100" t="s">
        <v>647</v>
      </c>
      <c r="AAU1" s="100" t="s">
        <v>649</v>
      </c>
      <c r="AAV1" s="101" t="s">
        <v>652</v>
      </c>
      <c r="AAW1" s="102" t="s">
        <v>2</v>
      </c>
      <c r="AAX1" s="102" t="s">
        <v>3</v>
      </c>
      <c r="AAY1" s="101" t="s">
        <v>651</v>
      </c>
      <c r="ABA1" s="101" t="s">
        <v>646</v>
      </c>
      <c r="ABB1" s="100" t="s">
        <v>647</v>
      </c>
      <c r="ABC1" s="100" t="s">
        <v>649</v>
      </c>
      <c r="ABD1" s="101" t="s">
        <v>652</v>
      </c>
      <c r="ABE1" s="102" t="s">
        <v>2</v>
      </c>
      <c r="ABF1" s="102" t="s">
        <v>3</v>
      </c>
      <c r="ABG1" s="101" t="s">
        <v>651</v>
      </c>
      <c r="ABI1" s="101" t="s">
        <v>646</v>
      </c>
      <c r="ABJ1" s="100" t="s">
        <v>647</v>
      </c>
      <c r="ABK1" s="100" t="s">
        <v>649</v>
      </c>
      <c r="ABL1" s="101" t="s">
        <v>652</v>
      </c>
      <c r="ABM1" s="102" t="s">
        <v>2</v>
      </c>
      <c r="ABN1" s="102" t="s">
        <v>3</v>
      </c>
      <c r="ABO1" s="101" t="s">
        <v>651</v>
      </c>
      <c r="ABQ1" s="101" t="s">
        <v>646</v>
      </c>
      <c r="ABR1" s="100" t="s">
        <v>647</v>
      </c>
      <c r="ABS1" s="100" t="s">
        <v>649</v>
      </c>
      <c r="ABT1" s="101" t="s">
        <v>652</v>
      </c>
      <c r="ABU1" s="102" t="s">
        <v>2</v>
      </c>
      <c r="ABV1" s="102" t="s">
        <v>3</v>
      </c>
      <c r="ABW1" s="101" t="s">
        <v>651</v>
      </c>
      <c r="ABY1" s="101" t="s">
        <v>646</v>
      </c>
      <c r="ABZ1" s="100" t="s">
        <v>647</v>
      </c>
      <c r="ACA1" s="100" t="s">
        <v>649</v>
      </c>
      <c r="ACB1" s="101" t="s">
        <v>652</v>
      </c>
      <c r="ACC1" s="102" t="s">
        <v>2</v>
      </c>
      <c r="ACD1" s="102" t="s">
        <v>3</v>
      </c>
      <c r="ACE1" s="101" t="s">
        <v>651</v>
      </c>
      <c r="ACG1" s="101" t="s">
        <v>646</v>
      </c>
      <c r="ACH1" s="100" t="s">
        <v>647</v>
      </c>
      <c r="ACI1" s="100" t="s">
        <v>649</v>
      </c>
      <c r="ACJ1" s="101" t="s">
        <v>652</v>
      </c>
      <c r="ACK1" s="102" t="s">
        <v>2</v>
      </c>
      <c r="ACL1" s="102" t="s">
        <v>3</v>
      </c>
      <c r="ACM1" s="101" t="s">
        <v>651</v>
      </c>
      <c r="ACO1" s="101" t="s">
        <v>646</v>
      </c>
      <c r="ACP1" s="100" t="s">
        <v>647</v>
      </c>
      <c r="ACQ1" s="100" t="s">
        <v>649</v>
      </c>
      <c r="ACR1" s="101" t="s">
        <v>652</v>
      </c>
      <c r="ACS1" s="102" t="s">
        <v>2</v>
      </c>
      <c r="ACT1" s="102" t="s">
        <v>3</v>
      </c>
      <c r="ACU1" s="101" t="s">
        <v>651</v>
      </c>
      <c r="ACW1" s="101" t="s">
        <v>646</v>
      </c>
      <c r="ACX1" s="100" t="s">
        <v>647</v>
      </c>
      <c r="ACY1" s="100" t="s">
        <v>649</v>
      </c>
      <c r="ACZ1" s="101" t="s">
        <v>652</v>
      </c>
      <c r="ADA1" s="102" t="s">
        <v>2</v>
      </c>
      <c r="ADB1" s="102" t="s">
        <v>3</v>
      </c>
      <c r="ADC1" s="101" t="s">
        <v>651</v>
      </c>
      <c r="ADE1" s="101" t="s">
        <v>646</v>
      </c>
      <c r="ADF1" s="100" t="s">
        <v>647</v>
      </c>
      <c r="ADG1" s="100" t="s">
        <v>649</v>
      </c>
      <c r="ADH1" s="101" t="s">
        <v>652</v>
      </c>
      <c r="ADI1" s="102" t="s">
        <v>2</v>
      </c>
      <c r="ADJ1" s="102" t="s">
        <v>3</v>
      </c>
      <c r="ADK1" s="101" t="s">
        <v>651</v>
      </c>
      <c r="ADM1" s="101" t="s">
        <v>646</v>
      </c>
      <c r="ADN1" s="100" t="s">
        <v>647</v>
      </c>
      <c r="ADO1" s="100" t="s">
        <v>649</v>
      </c>
      <c r="ADP1" s="101" t="s">
        <v>652</v>
      </c>
      <c r="ADQ1" s="102" t="s">
        <v>2</v>
      </c>
      <c r="ADR1" s="102" t="s">
        <v>3</v>
      </c>
      <c r="ADS1" s="101" t="s">
        <v>651</v>
      </c>
      <c r="ADU1" s="101" t="s">
        <v>646</v>
      </c>
      <c r="ADV1" s="100" t="s">
        <v>647</v>
      </c>
      <c r="ADW1" s="100" t="s">
        <v>649</v>
      </c>
      <c r="ADX1" s="101" t="s">
        <v>652</v>
      </c>
      <c r="ADY1" s="102" t="s">
        <v>2</v>
      </c>
      <c r="ADZ1" s="102" t="s">
        <v>3</v>
      </c>
      <c r="AEA1" s="101" t="s">
        <v>651</v>
      </c>
      <c r="AEC1" s="101" t="s">
        <v>646</v>
      </c>
      <c r="AED1" s="100" t="s">
        <v>647</v>
      </c>
      <c r="AEE1" s="100" t="s">
        <v>649</v>
      </c>
      <c r="AEF1" s="101" t="s">
        <v>652</v>
      </c>
      <c r="AEG1" s="102" t="s">
        <v>2</v>
      </c>
      <c r="AEH1" s="102" t="s">
        <v>3</v>
      </c>
      <c r="AEI1" s="101" t="s">
        <v>651</v>
      </c>
      <c r="AEK1" s="101" t="s">
        <v>646</v>
      </c>
      <c r="AEL1" s="100" t="s">
        <v>647</v>
      </c>
      <c r="AEM1" s="100" t="s">
        <v>649</v>
      </c>
      <c r="AEN1" s="101" t="s">
        <v>652</v>
      </c>
      <c r="AEO1" s="102" t="s">
        <v>2</v>
      </c>
      <c r="AEP1" s="102" t="s">
        <v>3</v>
      </c>
      <c r="AEQ1" s="101" t="s">
        <v>651</v>
      </c>
      <c r="AES1" s="101" t="s">
        <v>646</v>
      </c>
      <c r="AET1" s="100" t="s">
        <v>647</v>
      </c>
      <c r="AEU1" s="100" t="s">
        <v>649</v>
      </c>
      <c r="AEV1" s="101" t="s">
        <v>652</v>
      </c>
      <c r="AEW1" s="102" t="s">
        <v>2</v>
      </c>
      <c r="AEX1" s="102" t="s">
        <v>3</v>
      </c>
      <c r="AEY1" s="101" t="s">
        <v>651</v>
      </c>
      <c r="AFA1" s="101" t="s">
        <v>646</v>
      </c>
      <c r="AFB1" s="100" t="s">
        <v>647</v>
      </c>
      <c r="AFC1" s="100" t="s">
        <v>649</v>
      </c>
      <c r="AFD1" s="101" t="s">
        <v>652</v>
      </c>
      <c r="AFE1" s="102" t="s">
        <v>2</v>
      </c>
      <c r="AFF1" s="102" t="s">
        <v>3</v>
      </c>
      <c r="AFG1" s="101" t="s">
        <v>651</v>
      </c>
      <c r="AFI1" s="101" t="s">
        <v>646</v>
      </c>
      <c r="AFJ1" s="100" t="s">
        <v>647</v>
      </c>
      <c r="AFK1" s="100" t="s">
        <v>649</v>
      </c>
      <c r="AFL1" s="101" t="s">
        <v>652</v>
      </c>
      <c r="AFM1" s="102" t="s">
        <v>2</v>
      </c>
      <c r="AFN1" s="102" t="s">
        <v>3</v>
      </c>
      <c r="AFO1" s="101" t="s">
        <v>651</v>
      </c>
      <c r="AFQ1" s="101" t="s">
        <v>646</v>
      </c>
      <c r="AFR1" s="100" t="s">
        <v>647</v>
      </c>
      <c r="AFS1" s="100" t="s">
        <v>649</v>
      </c>
      <c r="AFT1" s="101" t="s">
        <v>652</v>
      </c>
      <c r="AFU1" s="102" t="s">
        <v>2</v>
      </c>
      <c r="AFV1" s="102" t="s">
        <v>3</v>
      </c>
      <c r="AFW1" s="101" t="s">
        <v>651</v>
      </c>
      <c r="AFY1" s="101" t="s">
        <v>646</v>
      </c>
      <c r="AFZ1" s="100" t="s">
        <v>647</v>
      </c>
      <c r="AGA1" s="100" t="s">
        <v>649</v>
      </c>
      <c r="AGB1" s="101" t="s">
        <v>652</v>
      </c>
      <c r="AGC1" s="102" t="s">
        <v>2</v>
      </c>
      <c r="AGD1" s="102" t="s">
        <v>3</v>
      </c>
      <c r="AGE1" s="101" t="s">
        <v>651</v>
      </c>
      <c r="AGG1" s="101" t="s">
        <v>646</v>
      </c>
      <c r="AGH1" s="100" t="s">
        <v>647</v>
      </c>
      <c r="AGI1" s="100" t="s">
        <v>649</v>
      </c>
      <c r="AGJ1" s="101" t="s">
        <v>652</v>
      </c>
      <c r="AGK1" s="102" t="s">
        <v>2</v>
      </c>
      <c r="AGL1" s="102" t="s">
        <v>3</v>
      </c>
      <c r="AGM1" s="101" t="s">
        <v>651</v>
      </c>
      <c r="AGO1" s="101" t="s">
        <v>646</v>
      </c>
      <c r="AGP1" s="100" t="s">
        <v>647</v>
      </c>
      <c r="AGQ1" s="100" t="s">
        <v>649</v>
      </c>
      <c r="AGR1" s="101" t="s">
        <v>652</v>
      </c>
      <c r="AGS1" s="102" t="s">
        <v>2</v>
      </c>
      <c r="AGT1" s="102" t="s">
        <v>3</v>
      </c>
      <c r="AGU1" s="101" t="s">
        <v>651</v>
      </c>
      <c r="AGW1" s="101" t="s">
        <v>646</v>
      </c>
      <c r="AGX1" s="100" t="s">
        <v>647</v>
      </c>
      <c r="AGY1" s="100" t="s">
        <v>649</v>
      </c>
      <c r="AGZ1" s="101" t="s">
        <v>652</v>
      </c>
      <c r="AHA1" s="102" t="s">
        <v>2</v>
      </c>
      <c r="AHB1" s="102" t="s">
        <v>3</v>
      </c>
      <c r="AHC1" s="101" t="s">
        <v>651</v>
      </c>
      <c r="AHE1" s="101" t="s">
        <v>646</v>
      </c>
      <c r="AHF1" s="100" t="s">
        <v>647</v>
      </c>
      <c r="AHG1" s="100" t="s">
        <v>649</v>
      </c>
      <c r="AHH1" s="101" t="s">
        <v>652</v>
      </c>
      <c r="AHI1" s="102" t="s">
        <v>2</v>
      </c>
      <c r="AHJ1" s="102" t="s">
        <v>3</v>
      </c>
      <c r="AHK1" s="101" t="s">
        <v>651</v>
      </c>
      <c r="AHM1" s="101" t="s">
        <v>646</v>
      </c>
      <c r="AHN1" s="100" t="s">
        <v>647</v>
      </c>
      <c r="AHO1" s="100" t="s">
        <v>649</v>
      </c>
      <c r="AHP1" s="101" t="s">
        <v>652</v>
      </c>
      <c r="AHQ1" s="102" t="s">
        <v>2</v>
      </c>
      <c r="AHR1" s="102" t="s">
        <v>3</v>
      </c>
      <c r="AHS1" s="101" t="s">
        <v>651</v>
      </c>
      <c r="AHU1" s="101" t="s">
        <v>646</v>
      </c>
      <c r="AHV1" s="100" t="s">
        <v>647</v>
      </c>
      <c r="AHW1" s="100" t="s">
        <v>649</v>
      </c>
      <c r="AHX1" s="101" t="s">
        <v>652</v>
      </c>
      <c r="AHY1" s="102" t="s">
        <v>2</v>
      </c>
      <c r="AHZ1" s="102" t="s">
        <v>3</v>
      </c>
      <c r="AIA1" s="101" t="s">
        <v>651</v>
      </c>
      <c r="AIC1" s="101" t="s">
        <v>646</v>
      </c>
      <c r="AID1" s="100" t="s">
        <v>647</v>
      </c>
      <c r="AIE1" s="100" t="s">
        <v>649</v>
      </c>
      <c r="AIF1" s="101" t="s">
        <v>652</v>
      </c>
      <c r="AIG1" s="102" t="s">
        <v>2</v>
      </c>
      <c r="AIH1" s="102" t="s">
        <v>3</v>
      </c>
      <c r="AII1" s="101" t="s">
        <v>651</v>
      </c>
      <c r="AIK1" s="101" t="s">
        <v>646</v>
      </c>
      <c r="AIL1" s="100" t="s">
        <v>647</v>
      </c>
      <c r="AIM1" s="100" t="s">
        <v>649</v>
      </c>
      <c r="AIN1" s="101" t="s">
        <v>652</v>
      </c>
      <c r="AIO1" s="102" t="s">
        <v>2</v>
      </c>
      <c r="AIP1" s="102" t="s">
        <v>3</v>
      </c>
      <c r="AIQ1" s="101" t="s">
        <v>651</v>
      </c>
      <c r="AIS1" s="101" t="s">
        <v>646</v>
      </c>
      <c r="AIT1" s="100" t="s">
        <v>647</v>
      </c>
      <c r="AIU1" s="100" t="s">
        <v>649</v>
      </c>
      <c r="AIV1" s="101" t="s">
        <v>652</v>
      </c>
      <c r="AIW1" s="102" t="s">
        <v>2</v>
      </c>
      <c r="AIX1" s="102" t="s">
        <v>3</v>
      </c>
      <c r="AIY1" s="101" t="s">
        <v>651</v>
      </c>
      <c r="AJA1" s="101" t="s">
        <v>646</v>
      </c>
      <c r="AJB1" s="100" t="s">
        <v>647</v>
      </c>
      <c r="AJC1" s="100" t="s">
        <v>649</v>
      </c>
      <c r="AJD1" s="101" t="s">
        <v>652</v>
      </c>
      <c r="AJE1" s="102" t="s">
        <v>2</v>
      </c>
      <c r="AJF1" s="102" t="s">
        <v>3</v>
      </c>
      <c r="AJG1" s="101" t="s">
        <v>651</v>
      </c>
      <c r="AJI1" s="101" t="s">
        <v>646</v>
      </c>
      <c r="AJJ1" s="100" t="s">
        <v>647</v>
      </c>
      <c r="AJK1" s="100" t="s">
        <v>649</v>
      </c>
      <c r="AJL1" s="101" t="s">
        <v>652</v>
      </c>
      <c r="AJM1" s="102" t="s">
        <v>2</v>
      </c>
      <c r="AJN1" s="102" t="s">
        <v>3</v>
      </c>
      <c r="AJO1" s="101" t="s">
        <v>651</v>
      </c>
      <c r="AJQ1" s="101" t="s">
        <v>646</v>
      </c>
      <c r="AJR1" s="100" t="s">
        <v>647</v>
      </c>
      <c r="AJS1" s="100" t="s">
        <v>649</v>
      </c>
      <c r="AJT1" s="101" t="s">
        <v>652</v>
      </c>
      <c r="AJU1" s="102" t="s">
        <v>2</v>
      </c>
      <c r="AJV1" s="102" t="s">
        <v>3</v>
      </c>
      <c r="AJW1" s="101" t="s">
        <v>651</v>
      </c>
      <c r="AJY1" s="101" t="s">
        <v>646</v>
      </c>
      <c r="AJZ1" s="100" t="s">
        <v>647</v>
      </c>
      <c r="AKA1" s="100" t="s">
        <v>649</v>
      </c>
      <c r="AKB1" s="101" t="s">
        <v>652</v>
      </c>
      <c r="AKC1" s="102" t="s">
        <v>2</v>
      </c>
      <c r="AKD1" s="102" t="s">
        <v>3</v>
      </c>
      <c r="AKE1" s="101" t="s">
        <v>651</v>
      </c>
      <c r="AKG1" s="101" t="s">
        <v>646</v>
      </c>
      <c r="AKH1" s="100" t="s">
        <v>647</v>
      </c>
      <c r="AKI1" s="100" t="s">
        <v>649</v>
      </c>
      <c r="AKJ1" s="101" t="s">
        <v>652</v>
      </c>
      <c r="AKK1" s="102" t="s">
        <v>2</v>
      </c>
      <c r="AKL1" s="102" t="s">
        <v>3</v>
      </c>
      <c r="AKM1" s="101" t="s">
        <v>651</v>
      </c>
      <c r="AKO1" s="101" t="s">
        <v>646</v>
      </c>
      <c r="AKP1" s="100" t="s">
        <v>647</v>
      </c>
      <c r="AKQ1" s="100" t="s">
        <v>649</v>
      </c>
      <c r="AKR1" s="101" t="s">
        <v>652</v>
      </c>
      <c r="AKS1" s="102" t="s">
        <v>2</v>
      </c>
      <c r="AKT1" s="102" t="s">
        <v>3</v>
      </c>
      <c r="AKU1" s="101" t="s">
        <v>651</v>
      </c>
      <c r="AKW1" s="101" t="s">
        <v>646</v>
      </c>
      <c r="AKX1" s="100" t="s">
        <v>647</v>
      </c>
      <c r="AKY1" s="100" t="s">
        <v>649</v>
      </c>
      <c r="AKZ1" s="101" t="s">
        <v>652</v>
      </c>
      <c r="ALA1" s="102" t="s">
        <v>2</v>
      </c>
      <c r="ALB1" s="102" t="s">
        <v>3</v>
      </c>
      <c r="ALC1" s="101" t="s">
        <v>651</v>
      </c>
      <c r="ALE1" s="101" t="s">
        <v>646</v>
      </c>
      <c r="ALF1" s="100" t="s">
        <v>647</v>
      </c>
      <c r="ALG1" s="100" t="s">
        <v>649</v>
      </c>
      <c r="ALH1" s="101" t="s">
        <v>652</v>
      </c>
      <c r="ALI1" s="102" t="s">
        <v>2</v>
      </c>
      <c r="ALJ1" s="102" t="s">
        <v>3</v>
      </c>
      <c r="ALK1" s="101" t="s">
        <v>651</v>
      </c>
      <c r="ALM1" s="101" t="s">
        <v>646</v>
      </c>
      <c r="ALN1" s="100" t="s">
        <v>647</v>
      </c>
      <c r="ALO1" s="100" t="s">
        <v>649</v>
      </c>
      <c r="ALP1" s="101" t="s">
        <v>652</v>
      </c>
      <c r="ALQ1" s="102" t="s">
        <v>2</v>
      </c>
      <c r="ALR1" s="102" t="s">
        <v>3</v>
      </c>
      <c r="ALS1" s="101" t="s">
        <v>651</v>
      </c>
      <c r="ALU1" s="101" t="s">
        <v>646</v>
      </c>
      <c r="ALV1" s="100" t="s">
        <v>647</v>
      </c>
      <c r="ALW1" s="100" t="s">
        <v>649</v>
      </c>
      <c r="ALX1" s="101" t="s">
        <v>652</v>
      </c>
      <c r="ALY1" s="102" t="s">
        <v>2</v>
      </c>
      <c r="ALZ1" s="102" t="s">
        <v>3</v>
      </c>
      <c r="AMA1" s="101" t="s">
        <v>651</v>
      </c>
      <c r="AMC1" s="101" t="s">
        <v>646</v>
      </c>
      <c r="AMD1" s="100" t="s">
        <v>647</v>
      </c>
      <c r="AME1" s="100" t="s">
        <v>649</v>
      </c>
      <c r="AMF1" s="101" t="s">
        <v>652</v>
      </c>
      <c r="AMG1" s="102" t="s">
        <v>2</v>
      </c>
      <c r="AMH1" s="102" t="s">
        <v>3</v>
      </c>
      <c r="AMI1" s="101" t="s">
        <v>651</v>
      </c>
      <c r="AMK1" s="101" t="s">
        <v>646</v>
      </c>
      <c r="AML1" s="100" t="s">
        <v>647</v>
      </c>
      <c r="AMM1" s="100" t="s">
        <v>649</v>
      </c>
      <c r="AMN1" s="101" t="s">
        <v>652</v>
      </c>
      <c r="AMO1" s="102" t="s">
        <v>2</v>
      </c>
      <c r="AMP1" s="102" t="s">
        <v>3</v>
      </c>
      <c r="AMQ1" s="101" t="s">
        <v>651</v>
      </c>
      <c r="AMS1" s="101" t="s">
        <v>646</v>
      </c>
      <c r="AMT1" s="100" t="s">
        <v>647</v>
      </c>
      <c r="AMU1" s="100" t="s">
        <v>649</v>
      </c>
      <c r="AMV1" s="101" t="s">
        <v>652</v>
      </c>
      <c r="AMW1" s="102" t="s">
        <v>2</v>
      </c>
      <c r="AMX1" s="102" t="s">
        <v>3</v>
      </c>
      <c r="AMY1" s="101" t="s">
        <v>651</v>
      </c>
      <c r="ANA1" s="101" t="s">
        <v>646</v>
      </c>
      <c r="ANB1" s="100" t="s">
        <v>647</v>
      </c>
      <c r="ANC1" s="100" t="s">
        <v>649</v>
      </c>
      <c r="AND1" s="101" t="s">
        <v>652</v>
      </c>
      <c r="ANE1" s="102" t="s">
        <v>2</v>
      </c>
      <c r="ANF1" s="102" t="s">
        <v>3</v>
      </c>
      <c r="ANG1" s="101" t="s">
        <v>651</v>
      </c>
      <c r="ANI1" s="101" t="s">
        <v>646</v>
      </c>
      <c r="ANJ1" s="100" t="s">
        <v>647</v>
      </c>
      <c r="ANK1" s="100" t="s">
        <v>649</v>
      </c>
      <c r="ANL1" s="101" t="s">
        <v>652</v>
      </c>
      <c r="ANM1" s="102" t="s">
        <v>2</v>
      </c>
      <c r="ANN1" s="102" t="s">
        <v>3</v>
      </c>
      <c r="ANO1" s="101" t="s">
        <v>651</v>
      </c>
      <c r="ANQ1" s="101" t="s">
        <v>646</v>
      </c>
      <c r="ANR1" s="100" t="s">
        <v>647</v>
      </c>
      <c r="ANS1" s="100" t="s">
        <v>649</v>
      </c>
      <c r="ANT1" s="101" t="s">
        <v>652</v>
      </c>
      <c r="ANU1" s="102" t="s">
        <v>2</v>
      </c>
      <c r="ANV1" s="102" t="s">
        <v>3</v>
      </c>
      <c r="ANW1" s="101" t="s">
        <v>651</v>
      </c>
      <c r="ANY1" s="101" t="s">
        <v>646</v>
      </c>
      <c r="ANZ1" s="100" t="s">
        <v>647</v>
      </c>
      <c r="AOA1" s="100" t="s">
        <v>649</v>
      </c>
      <c r="AOB1" s="101" t="s">
        <v>652</v>
      </c>
      <c r="AOC1" s="102" t="s">
        <v>2</v>
      </c>
      <c r="AOD1" s="102" t="s">
        <v>3</v>
      </c>
      <c r="AOE1" s="101" t="s">
        <v>651</v>
      </c>
      <c r="AOG1" s="101" t="s">
        <v>646</v>
      </c>
      <c r="AOH1" s="100" t="s">
        <v>647</v>
      </c>
      <c r="AOI1" s="100" t="s">
        <v>649</v>
      </c>
      <c r="AOJ1" s="101" t="s">
        <v>652</v>
      </c>
      <c r="AOK1" s="102" t="s">
        <v>2</v>
      </c>
      <c r="AOL1" s="102" t="s">
        <v>3</v>
      </c>
      <c r="AOM1" s="101" t="s">
        <v>651</v>
      </c>
      <c r="AOO1" s="101" t="s">
        <v>646</v>
      </c>
      <c r="AOP1" s="100" t="s">
        <v>647</v>
      </c>
      <c r="AOQ1" s="100" t="s">
        <v>649</v>
      </c>
      <c r="AOR1" s="101" t="s">
        <v>652</v>
      </c>
      <c r="AOS1" s="102" t="s">
        <v>2</v>
      </c>
      <c r="AOT1" s="102" t="s">
        <v>3</v>
      </c>
      <c r="AOU1" s="101" t="s">
        <v>651</v>
      </c>
      <c r="AOW1" s="101" t="s">
        <v>646</v>
      </c>
      <c r="AOX1" s="100" t="s">
        <v>647</v>
      </c>
      <c r="AOY1" s="100" t="s">
        <v>649</v>
      </c>
      <c r="AOZ1" s="101" t="s">
        <v>652</v>
      </c>
      <c r="APA1" s="102" t="s">
        <v>2</v>
      </c>
      <c r="APB1" s="102" t="s">
        <v>3</v>
      </c>
      <c r="APC1" s="101" t="s">
        <v>651</v>
      </c>
      <c r="APE1" s="101" t="s">
        <v>646</v>
      </c>
      <c r="APF1" s="100" t="s">
        <v>647</v>
      </c>
      <c r="APG1" s="100" t="s">
        <v>649</v>
      </c>
      <c r="APH1" s="101" t="s">
        <v>652</v>
      </c>
      <c r="API1" s="102" t="s">
        <v>2</v>
      </c>
      <c r="APJ1" s="102" t="s">
        <v>3</v>
      </c>
      <c r="APK1" s="101" t="s">
        <v>651</v>
      </c>
      <c r="APM1" s="101" t="s">
        <v>646</v>
      </c>
      <c r="APN1" s="100" t="s">
        <v>647</v>
      </c>
      <c r="APO1" s="100" t="s">
        <v>649</v>
      </c>
      <c r="APP1" s="101" t="s">
        <v>652</v>
      </c>
      <c r="APQ1" s="102" t="s">
        <v>2</v>
      </c>
      <c r="APR1" s="102" t="s">
        <v>3</v>
      </c>
      <c r="APS1" s="101" t="s">
        <v>651</v>
      </c>
      <c r="APU1" s="101" t="s">
        <v>646</v>
      </c>
      <c r="APV1" s="100" t="s">
        <v>647</v>
      </c>
      <c r="APW1" s="100" t="s">
        <v>649</v>
      </c>
      <c r="APX1" s="101" t="s">
        <v>652</v>
      </c>
      <c r="APY1" s="102" t="s">
        <v>2</v>
      </c>
      <c r="APZ1" s="102" t="s">
        <v>3</v>
      </c>
      <c r="AQA1" s="101" t="s">
        <v>651</v>
      </c>
      <c r="AQC1" s="101" t="s">
        <v>646</v>
      </c>
      <c r="AQD1" s="100" t="s">
        <v>647</v>
      </c>
      <c r="AQE1" s="100" t="s">
        <v>649</v>
      </c>
      <c r="AQF1" s="101" t="s">
        <v>652</v>
      </c>
      <c r="AQG1" s="102" t="s">
        <v>2</v>
      </c>
      <c r="AQH1" s="102" t="s">
        <v>3</v>
      </c>
      <c r="AQI1" s="101" t="s">
        <v>651</v>
      </c>
      <c r="AQK1" s="101" t="s">
        <v>646</v>
      </c>
      <c r="AQL1" s="100" t="s">
        <v>647</v>
      </c>
      <c r="AQM1" s="100" t="s">
        <v>649</v>
      </c>
      <c r="AQN1" s="101" t="s">
        <v>652</v>
      </c>
      <c r="AQO1" s="102" t="s">
        <v>2</v>
      </c>
      <c r="AQP1" s="102" t="s">
        <v>3</v>
      </c>
      <c r="AQQ1" s="101" t="s">
        <v>651</v>
      </c>
      <c r="AQS1" s="101" t="s">
        <v>646</v>
      </c>
      <c r="AQT1" s="100" t="s">
        <v>647</v>
      </c>
      <c r="AQU1" s="100" t="s">
        <v>649</v>
      </c>
      <c r="AQV1" s="101" t="s">
        <v>652</v>
      </c>
      <c r="AQW1" s="102" t="s">
        <v>2</v>
      </c>
      <c r="AQX1" s="102" t="s">
        <v>3</v>
      </c>
      <c r="AQY1" s="101" t="s">
        <v>651</v>
      </c>
      <c r="ARA1" s="101" t="s">
        <v>646</v>
      </c>
      <c r="ARB1" s="100" t="s">
        <v>647</v>
      </c>
      <c r="ARC1" s="100" t="s">
        <v>649</v>
      </c>
      <c r="ARD1" s="101" t="s">
        <v>652</v>
      </c>
      <c r="ARE1" s="102" t="s">
        <v>2</v>
      </c>
      <c r="ARF1" s="102" t="s">
        <v>3</v>
      </c>
      <c r="ARG1" s="101" t="s">
        <v>651</v>
      </c>
      <c r="ARI1" s="101" t="s">
        <v>646</v>
      </c>
      <c r="ARJ1" s="100" t="s">
        <v>647</v>
      </c>
      <c r="ARK1" s="100" t="s">
        <v>649</v>
      </c>
      <c r="ARL1" s="101" t="s">
        <v>652</v>
      </c>
      <c r="ARM1" s="102" t="s">
        <v>2</v>
      </c>
      <c r="ARN1" s="102" t="s">
        <v>3</v>
      </c>
      <c r="ARO1" s="101" t="s">
        <v>651</v>
      </c>
      <c r="ARQ1" s="101" t="s">
        <v>646</v>
      </c>
      <c r="ARR1" s="100" t="s">
        <v>647</v>
      </c>
      <c r="ARS1" s="100" t="s">
        <v>649</v>
      </c>
      <c r="ART1" s="101" t="s">
        <v>652</v>
      </c>
      <c r="ARU1" s="102" t="s">
        <v>2</v>
      </c>
      <c r="ARV1" s="102" t="s">
        <v>3</v>
      </c>
      <c r="ARW1" s="101" t="s">
        <v>651</v>
      </c>
      <c r="ARY1" s="101" t="s">
        <v>646</v>
      </c>
      <c r="ARZ1" s="100" t="s">
        <v>647</v>
      </c>
      <c r="ASA1" s="100" t="s">
        <v>649</v>
      </c>
      <c r="ASB1" s="101" t="s">
        <v>652</v>
      </c>
      <c r="ASC1" s="102" t="s">
        <v>2</v>
      </c>
      <c r="ASD1" s="102" t="s">
        <v>3</v>
      </c>
      <c r="ASE1" s="101" t="s">
        <v>651</v>
      </c>
      <c r="ASG1" s="101" t="s">
        <v>646</v>
      </c>
      <c r="ASH1" s="100" t="s">
        <v>647</v>
      </c>
      <c r="ASI1" s="100" t="s">
        <v>649</v>
      </c>
      <c r="ASJ1" s="101" t="s">
        <v>652</v>
      </c>
      <c r="ASK1" s="102" t="s">
        <v>2</v>
      </c>
      <c r="ASL1" s="102" t="s">
        <v>3</v>
      </c>
      <c r="ASM1" s="101" t="s">
        <v>651</v>
      </c>
      <c r="ASO1" s="101" t="s">
        <v>646</v>
      </c>
      <c r="ASP1" s="100" t="s">
        <v>647</v>
      </c>
      <c r="ASQ1" s="100" t="s">
        <v>649</v>
      </c>
      <c r="ASR1" s="101" t="s">
        <v>652</v>
      </c>
      <c r="ASS1" s="102" t="s">
        <v>2</v>
      </c>
      <c r="AST1" s="102" t="s">
        <v>3</v>
      </c>
      <c r="ASU1" s="101" t="s">
        <v>651</v>
      </c>
      <c r="ASW1" s="101" t="s">
        <v>646</v>
      </c>
      <c r="ASX1" s="100" t="s">
        <v>647</v>
      </c>
      <c r="ASY1" s="100" t="s">
        <v>649</v>
      </c>
      <c r="ASZ1" s="101" t="s">
        <v>652</v>
      </c>
      <c r="ATA1" s="102" t="s">
        <v>2</v>
      </c>
      <c r="ATB1" s="102" t="s">
        <v>3</v>
      </c>
      <c r="ATC1" s="101" t="s">
        <v>651</v>
      </c>
      <c r="ATE1" s="101" t="s">
        <v>646</v>
      </c>
      <c r="ATF1" s="100" t="s">
        <v>647</v>
      </c>
      <c r="ATG1" s="100" t="s">
        <v>649</v>
      </c>
      <c r="ATH1" s="101" t="s">
        <v>652</v>
      </c>
      <c r="ATI1" s="102" t="s">
        <v>2</v>
      </c>
      <c r="ATJ1" s="102" t="s">
        <v>3</v>
      </c>
      <c r="ATK1" s="101" t="s">
        <v>651</v>
      </c>
      <c r="ATM1" s="101" t="s">
        <v>646</v>
      </c>
      <c r="ATN1" s="100" t="s">
        <v>647</v>
      </c>
      <c r="ATO1" s="100" t="s">
        <v>649</v>
      </c>
      <c r="ATP1" s="101" t="s">
        <v>652</v>
      </c>
      <c r="ATQ1" s="102" t="s">
        <v>2</v>
      </c>
      <c r="ATR1" s="102" t="s">
        <v>3</v>
      </c>
      <c r="ATS1" s="101" t="s">
        <v>651</v>
      </c>
      <c r="ATU1" s="101" t="s">
        <v>646</v>
      </c>
      <c r="ATV1" s="100" t="s">
        <v>647</v>
      </c>
      <c r="ATW1" s="100" t="s">
        <v>649</v>
      </c>
      <c r="ATX1" s="101" t="s">
        <v>652</v>
      </c>
      <c r="ATY1" s="102" t="s">
        <v>2</v>
      </c>
      <c r="ATZ1" s="102" t="s">
        <v>3</v>
      </c>
      <c r="AUA1" s="101" t="s">
        <v>651</v>
      </c>
      <c r="AUC1" s="101" t="s">
        <v>646</v>
      </c>
      <c r="AUD1" s="100" t="s">
        <v>647</v>
      </c>
      <c r="AUE1" s="100" t="s">
        <v>649</v>
      </c>
      <c r="AUF1" s="101" t="s">
        <v>652</v>
      </c>
      <c r="AUG1" s="102" t="s">
        <v>2</v>
      </c>
      <c r="AUH1" s="102" t="s">
        <v>3</v>
      </c>
      <c r="AUI1" s="101" t="s">
        <v>651</v>
      </c>
      <c r="AUK1" s="101" t="s">
        <v>646</v>
      </c>
      <c r="AUL1" s="100" t="s">
        <v>647</v>
      </c>
      <c r="AUM1" s="100" t="s">
        <v>649</v>
      </c>
      <c r="AUN1" s="101" t="s">
        <v>652</v>
      </c>
      <c r="AUO1" s="102" t="s">
        <v>2</v>
      </c>
      <c r="AUP1" s="102" t="s">
        <v>3</v>
      </c>
      <c r="AUQ1" s="101" t="s">
        <v>651</v>
      </c>
      <c r="AUS1" s="101" t="s">
        <v>646</v>
      </c>
      <c r="AUT1" s="100" t="s">
        <v>647</v>
      </c>
      <c r="AUU1" s="100" t="s">
        <v>649</v>
      </c>
      <c r="AUV1" s="101" t="s">
        <v>652</v>
      </c>
      <c r="AUW1" s="102" t="s">
        <v>2</v>
      </c>
      <c r="AUX1" s="102" t="s">
        <v>3</v>
      </c>
      <c r="AUY1" s="101" t="s">
        <v>651</v>
      </c>
      <c r="AVA1" s="101" t="s">
        <v>646</v>
      </c>
      <c r="AVB1" s="100" t="s">
        <v>647</v>
      </c>
      <c r="AVC1" s="100" t="s">
        <v>649</v>
      </c>
      <c r="AVD1" s="101" t="s">
        <v>652</v>
      </c>
      <c r="AVE1" s="102" t="s">
        <v>2</v>
      </c>
      <c r="AVF1" s="102" t="s">
        <v>3</v>
      </c>
      <c r="AVG1" s="101" t="s">
        <v>651</v>
      </c>
      <c r="AVI1" s="101" t="s">
        <v>646</v>
      </c>
      <c r="AVJ1" s="100" t="s">
        <v>647</v>
      </c>
      <c r="AVK1" s="100" t="s">
        <v>649</v>
      </c>
      <c r="AVL1" s="101" t="s">
        <v>652</v>
      </c>
      <c r="AVM1" s="102" t="s">
        <v>2</v>
      </c>
      <c r="AVN1" s="102" t="s">
        <v>3</v>
      </c>
      <c r="AVO1" s="101" t="s">
        <v>651</v>
      </c>
      <c r="AVQ1" s="101" t="s">
        <v>646</v>
      </c>
      <c r="AVR1" s="100" t="s">
        <v>647</v>
      </c>
      <c r="AVS1" s="100" t="s">
        <v>649</v>
      </c>
      <c r="AVT1" s="101" t="s">
        <v>652</v>
      </c>
      <c r="AVU1" s="102" t="s">
        <v>2</v>
      </c>
      <c r="AVV1" s="102" t="s">
        <v>3</v>
      </c>
      <c r="AVW1" s="101" t="s">
        <v>651</v>
      </c>
      <c r="AVY1" s="101" t="s">
        <v>646</v>
      </c>
      <c r="AVZ1" s="100" t="s">
        <v>647</v>
      </c>
      <c r="AWA1" s="100" t="s">
        <v>649</v>
      </c>
      <c r="AWB1" s="101" t="s">
        <v>652</v>
      </c>
      <c r="AWC1" s="102" t="s">
        <v>2</v>
      </c>
      <c r="AWD1" s="102" t="s">
        <v>3</v>
      </c>
      <c r="AWE1" s="101" t="s">
        <v>651</v>
      </c>
      <c r="AWG1" s="101" t="s">
        <v>646</v>
      </c>
      <c r="AWH1" s="100" t="s">
        <v>647</v>
      </c>
      <c r="AWI1" s="100" t="s">
        <v>649</v>
      </c>
      <c r="AWJ1" s="101" t="s">
        <v>652</v>
      </c>
      <c r="AWK1" s="102" t="s">
        <v>2</v>
      </c>
      <c r="AWL1" s="102" t="s">
        <v>3</v>
      </c>
      <c r="AWM1" s="101" t="s">
        <v>651</v>
      </c>
      <c r="AWO1" s="101" t="s">
        <v>646</v>
      </c>
      <c r="AWP1" s="100" t="s">
        <v>647</v>
      </c>
      <c r="AWQ1" s="100" t="s">
        <v>649</v>
      </c>
      <c r="AWR1" s="101" t="s">
        <v>652</v>
      </c>
      <c r="AWS1" s="102" t="s">
        <v>2</v>
      </c>
      <c r="AWT1" s="102" t="s">
        <v>3</v>
      </c>
      <c r="AWU1" s="101" t="s">
        <v>651</v>
      </c>
      <c r="AWW1" s="101" t="s">
        <v>646</v>
      </c>
      <c r="AWX1" s="100" t="s">
        <v>647</v>
      </c>
      <c r="AWY1" s="100" t="s">
        <v>649</v>
      </c>
      <c r="AWZ1" s="101" t="s">
        <v>652</v>
      </c>
      <c r="AXA1" s="102" t="s">
        <v>2</v>
      </c>
      <c r="AXB1" s="102" t="s">
        <v>3</v>
      </c>
      <c r="AXC1" s="101" t="s">
        <v>651</v>
      </c>
      <c r="AXE1" s="101" t="s">
        <v>646</v>
      </c>
      <c r="AXF1" s="100" t="s">
        <v>647</v>
      </c>
      <c r="AXG1" s="100" t="s">
        <v>649</v>
      </c>
      <c r="AXH1" s="101" t="s">
        <v>652</v>
      </c>
      <c r="AXI1" s="102" t="s">
        <v>2</v>
      </c>
      <c r="AXJ1" s="102" t="s">
        <v>3</v>
      </c>
      <c r="AXK1" s="101" t="s">
        <v>651</v>
      </c>
      <c r="AXM1" s="101" t="s">
        <v>646</v>
      </c>
      <c r="AXN1" s="100" t="s">
        <v>647</v>
      </c>
      <c r="AXO1" s="100" t="s">
        <v>649</v>
      </c>
      <c r="AXP1" s="101" t="s">
        <v>652</v>
      </c>
      <c r="AXQ1" s="102" t="s">
        <v>2</v>
      </c>
      <c r="AXR1" s="102" t="s">
        <v>3</v>
      </c>
      <c r="AXS1" s="101" t="s">
        <v>651</v>
      </c>
      <c r="AXU1" s="101" t="s">
        <v>646</v>
      </c>
      <c r="AXV1" s="100" t="s">
        <v>647</v>
      </c>
      <c r="AXW1" s="100" t="s">
        <v>649</v>
      </c>
      <c r="AXX1" s="101" t="s">
        <v>652</v>
      </c>
      <c r="AXY1" s="102" t="s">
        <v>2</v>
      </c>
      <c r="AXZ1" s="102" t="s">
        <v>3</v>
      </c>
      <c r="AYA1" s="101" t="s">
        <v>651</v>
      </c>
      <c r="AYC1" s="101" t="s">
        <v>646</v>
      </c>
      <c r="AYD1" s="100" t="s">
        <v>647</v>
      </c>
      <c r="AYE1" s="100" t="s">
        <v>649</v>
      </c>
      <c r="AYF1" s="101" t="s">
        <v>652</v>
      </c>
      <c r="AYG1" s="102" t="s">
        <v>2</v>
      </c>
      <c r="AYH1" s="102" t="s">
        <v>3</v>
      </c>
      <c r="AYI1" s="101" t="s">
        <v>651</v>
      </c>
      <c r="AYK1" s="101" t="s">
        <v>646</v>
      </c>
      <c r="AYL1" s="100" t="s">
        <v>647</v>
      </c>
      <c r="AYM1" s="100" t="s">
        <v>649</v>
      </c>
      <c r="AYN1" s="101" t="s">
        <v>652</v>
      </c>
      <c r="AYO1" s="102" t="s">
        <v>2</v>
      </c>
      <c r="AYP1" s="102" t="s">
        <v>3</v>
      </c>
      <c r="AYQ1" s="101" t="s">
        <v>651</v>
      </c>
      <c r="AYS1" s="101" t="s">
        <v>646</v>
      </c>
      <c r="AYT1" s="100" t="s">
        <v>647</v>
      </c>
      <c r="AYU1" s="100" t="s">
        <v>649</v>
      </c>
      <c r="AYV1" s="101" t="s">
        <v>652</v>
      </c>
      <c r="AYW1" s="102" t="s">
        <v>2</v>
      </c>
      <c r="AYX1" s="102" t="s">
        <v>3</v>
      </c>
      <c r="AYY1" s="101" t="s">
        <v>651</v>
      </c>
      <c r="AZA1" s="101" t="s">
        <v>646</v>
      </c>
      <c r="AZB1" s="100" t="s">
        <v>647</v>
      </c>
      <c r="AZC1" s="100" t="s">
        <v>649</v>
      </c>
      <c r="AZD1" s="101" t="s">
        <v>652</v>
      </c>
      <c r="AZE1" s="102" t="s">
        <v>2</v>
      </c>
      <c r="AZF1" s="102" t="s">
        <v>3</v>
      </c>
      <c r="AZG1" s="101" t="s">
        <v>651</v>
      </c>
      <c r="AZI1" s="101" t="s">
        <v>646</v>
      </c>
      <c r="AZJ1" s="100" t="s">
        <v>647</v>
      </c>
      <c r="AZK1" s="100" t="s">
        <v>649</v>
      </c>
      <c r="AZL1" s="101" t="s">
        <v>652</v>
      </c>
      <c r="AZM1" s="102" t="s">
        <v>2</v>
      </c>
      <c r="AZN1" s="102" t="s">
        <v>3</v>
      </c>
      <c r="AZO1" s="101" t="s">
        <v>651</v>
      </c>
      <c r="AZQ1" s="101" t="s">
        <v>646</v>
      </c>
      <c r="AZR1" s="100" t="s">
        <v>647</v>
      </c>
      <c r="AZS1" s="100" t="s">
        <v>649</v>
      </c>
      <c r="AZT1" s="101" t="s">
        <v>652</v>
      </c>
      <c r="AZU1" s="102" t="s">
        <v>2</v>
      </c>
      <c r="AZV1" s="102" t="s">
        <v>3</v>
      </c>
      <c r="AZW1" s="101" t="s">
        <v>651</v>
      </c>
      <c r="AZY1" s="101" t="s">
        <v>646</v>
      </c>
      <c r="AZZ1" s="100" t="s">
        <v>647</v>
      </c>
      <c r="BAA1" s="100" t="s">
        <v>649</v>
      </c>
      <c r="BAB1" s="101" t="s">
        <v>652</v>
      </c>
      <c r="BAC1" s="102" t="s">
        <v>2</v>
      </c>
      <c r="BAD1" s="102" t="s">
        <v>3</v>
      </c>
      <c r="BAE1" s="101" t="s">
        <v>651</v>
      </c>
      <c r="BAG1" s="101" t="s">
        <v>646</v>
      </c>
      <c r="BAH1" s="100" t="s">
        <v>647</v>
      </c>
      <c r="BAI1" s="100" t="s">
        <v>649</v>
      </c>
      <c r="BAJ1" s="101" t="s">
        <v>652</v>
      </c>
      <c r="BAK1" s="102" t="s">
        <v>2</v>
      </c>
      <c r="BAL1" s="102" t="s">
        <v>3</v>
      </c>
      <c r="BAM1" s="101" t="s">
        <v>651</v>
      </c>
      <c r="BAO1" s="101" t="s">
        <v>646</v>
      </c>
      <c r="BAP1" s="100" t="s">
        <v>647</v>
      </c>
      <c r="BAQ1" s="100" t="s">
        <v>649</v>
      </c>
      <c r="BAR1" s="101" t="s">
        <v>652</v>
      </c>
      <c r="BAS1" s="102" t="s">
        <v>2</v>
      </c>
      <c r="BAT1" s="102" t="s">
        <v>3</v>
      </c>
      <c r="BAU1" s="101" t="s">
        <v>651</v>
      </c>
      <c r="BAW1" s="101" t="s">
        <v>646</v>
      </c>
      <c r="BAX1" s="100" t="s">
        <v>647</v>
      </c>
      <c r="BAY1" s="100" t="s">
        <v>649</v>
      </c>
      <c r="BAZ1" s="101" t="s">
        <v>652</v>
      </c>
      <c r="BBA1" s="102" t="s">
        <v>2</v>
      </c>
      <c r="BBB1" s="102" t="s">
        <v>3</v>
      </c>
      <c r="BBC1" s="101" t="s">
        <v>651</v>
      </c>
      <c r="BBE1" s="101" t="s">
        <v>646</v>
      </c>
      <c r="BBF1" s="100" t="s">
        <v>647</v>
      </c>
      <c r="BBG1" s="100" t="s">
        <v>649</v>
      </c>
      <c r="BBH1" s="101" t="s">
        <v>652</v>
      </c>
      <c r="BBI1" s="102" t="s">
        <v>2</v>
      </c>
      <c r="BBJ1" s="102" t="s">
        <v>3</v>
      </c>
      <c r="BBK1" s="101" t="s">
        <v>651</v>
      </c>
      <c r="BBM1" s="101" t="s">
        <v>646</v>
      </c>
      <c r="BBN1" s="100" t="s">
        <v>647</v>
      </c>
      <c r="BBO1" s="100" t="s">
        <v>649</v>
      </c>
      <c r="BBP1" s="101" t="s">
        <v>652</v>
      </c>
      <c r="BBQ1" s="102" t="s">
        <v>2</v>
      </c>
      <c r="BBR1" s="102" t="s">
        <v>3</v>
      </c>
      <c r="BBS1" s="101" t="s">
        <v>651</v>
      </c>
      <c r="BBU1" s="101" t="s">
        <v>646</v>
      </c>
      <c r="BBV1" s="100" t="s">
        <v>647</v>
      </c>
      <c r="BBW1" s="100" t="s">
        <v>649</v>
      </c>
      <c r="BBX1" s="101" t="s">
        <v>652</v>
      </c>
      <c r="BBY1" s="102" t="s">
        <v>2</v>
      </c>
      <c r="BBZ1" s="102" t="s">
        <v>3</v>
      </c>
      <c r="BCA1" s="101" t="s">
        <v>651</v>
      </c>
      <c r="BCC1" s="101" t="s">
        <v>646</v>
      </c>
      <c r="BCD1" s="100" t="s">
        <v>647</v>
      </c>
      <c r="BCE1" s="100" t="s">
        <v>649</v>
      </c>
      <c r="BCF1" s="101" t="s">
        <v>652</v>
      </c>
      <c r="BCG1" s="102" t="s">
        <v>2</v>
      </c>
      <c r="BCH1" s="102" t="s">
        <v>3</v>
      </c>
      <c r="BCI1" s="101" t="s">
        <v>651</v>
      </c>
      <c r="BCK1" s="101" t="s">
        <v>646</v>
      </c>
      <c r="BCL1" s="100" t="s">
        <v>647</v>
      </c>
      <c r="BCM1" s="100" t="s">
        <v>649</v>
      </c>
      <c r="BCN1" s="101" t="s">
        <v>652</v>
      </c>
      <c r="BCO1" s="102" t="s">
        <v>2</v>
      </c>
      <c r="BCP1" s="102" t="s">
        <v>3</v>
      </c>
      <c r="BCQ1" s="101" t="s">
        <v>651</v>
      </c>
      <c r="BCS1" s="101" t="s">
        <v>646</v>
      </c>
      <c r="BCT1" s="100" t="s">
        <v>647</v>
      </c>
      <c r="BCU1" s="100" t="s">
        <v>649</v>
      </c>
      <c r="BCV1" s="101" t="s">
        <v>652</v>
      </c>
      <c r="BCW1" s="102" t="s">
        <v>2</v>
      </c>
      <c r="BCX1" s="102" t="s">
        <v>3</v>
      </c>
      <c r="BCY1" s="101" t="s">
        <v>651</v>
      </c>
      <c r="BDA1" s="101" t="s">
        <v>646</v>
      </c>
      <c r="BDB1" s="100" t="s">
        <v>647</v>
      </c>
      <c r="BDC1" s="100" t="s">
        <v>649</v>
      </c>
      <c r="BDD1" s="101" t="s">
        <v>652</v>
      </c>
      <c r="BDE1" s="102" t="s">
        <v>2</v>
      </c>
      <c r="BDF1" s="102" t="s">
        <v>3</v>
      </c>
      <c r="BDG1" s="101" t="s">
        <v>651</v>
      </c>
      <c r="BDI1" s="101" t="s">
        <v>646</v>
      </c>
      <c r="BDJ1" s="100" t="s">
        <v>647</v>
      </c>
      <c r="BDK1" s="100" t="s">
        <v>649</v>
      </c>
      <c r="BDL1" s="101" t="s">
        <v>652</v>
      </c>
      <c r="BDM1" s="102" t="s">
        <v>2</v>
      </c>
      <c r="BDN1" s="102" t="s">
        <v>3</v>
      </c>
      <c r="BDO1" s="101" t="s">
        <v>651</v>
      </c>
      <c r="BDQ1" s="101" t="s">
        <v>646</v>
      </c>
      <c r="BDR1" s="100" t="s">
        <v>647</v>
      </c>
      <c r="BDS1" s="100" t="s">
        <v>649</v>
      </c>
      <c r="BDT1" s="101" t="s">
        <v>652</v>
      </c>
      <c r="BDU1" s="102" t="s">
        <v>2</v>
      </c>
      <c r="BDV1" s="102" t="s">
        <v>3</v>
      </c>
      <c r="BDW1" s="101" t="s">
        <v>651</v>
      </c>
      <c r="BDY1" s="101" t="s">
        <v>646</v>
      </c>
      <c r="BDZ1" s="100" t="s">
        <v>647</v>
      </c>
      <c r="BEA1" s="100" t="s">
        <v>649</v>
      </c>
      <c r="BEB1" s="101" t="s">
        <v>652</v>
      </c>
      <c r="BEC1" s="102" t="s">
        <v>2</v>
      </c>
      <c r="BED1" s="102" t="s">
        <v>3</v>
      </c>
      <c r="BEE1" s="101" t="s">
        <v>651</v>
      </c>
      <c r="BEG1" s="101" t="s">
        <v>646</v>
      </c>
      <c r="BEH1" s="100" t="s">
        <v>647</v>
      </c>
      <c r="BEI1" s="100" t="s">
        <v>649</v>
      </c>
      <c r="BEJ1" s="101" t="s">
        <v>652</v>
      </c>
      <c r="BEK1" s="102" t="s">
        <v>2</v>
      </c>
      <c r="BEL1" s="102" t="s">
        <v>3</v>
      </c>
      <c r="BEM1" s="101" t="s">
        <v>651</v>
      </c>
      <c r="BEO1" s="101" t="s">
        <v>646</v>
      </c>
      <c r="BEP1" s="100" t="s">
        <v>647</v>
      </c>
      <c r="BEQ1" s="100" t="s">
        <v>649</v>
      </c>
      <c r="BER1" s="101" t="s">
        <v>652</v>
      </c>
      <c r="BES1" s="102" t="s">
        <v>2</v>
      </c>
      <c r="BET1" s="102" t="s">
        <v>3</v>
      </c>
      <c r="BEU1" s="101" t="s">
        <v>651</v>
      </c>
      <c r="BEW1" s="101" t="s">
        <v>646</v>
      </c>
      <c r="BEX1" s="100" t="s">
        <v>647</v>
      </c>
      <c r="BEY1" s="100" t="s">
        <v>649</v>
      </c>
      <c r="BEZ1" s="101" t="s">
        <v>652</v>
      </c>
      <c r="BFA1" s="102" t="s">
        <v>2</v>
      </c>
      <c r="BFB1" s="102" t="s">
        <v>3</v>
      </c>
      <c r="BFC1" s="101" t="s">
        <v>651</v>
      </c>
      <c r="BFE1" s="101" t="s">
        <v>646</v>
      </c>
      <c r="BFF1" s="100" t="s">
        <v>647</v>
      </c>
      <c r="BFG1" s="100" t="s">
        <v>649</v>
      </c>
      <c r="BFH1" s="101" t="s">
        <v>652</v>
      </c>
      <c r="BFI1" s="102" t="s">
        <v>2</v>
      </c>
      <c r="BFJ1" s="102" t="s">
        <v>3</v>
      </c>
      <c r="BFK1" s="101" t="s">
        <v>651</v>
      </c>
      <c r="BFM1" s="101" t="s">
        <v>646</v>
      </c>
      <c r="BFN1" s="100" t="s">
        <v>647</v>
      </c>
      <c r="BFO1" s="100" t="s">
        <v>649</v>
      </c>
      <c r="BFP1" s="101" t="s">
        <v>652</v>
      </c>
      <c r="BFQ1" s="102" t="s">
        <v>2</v>
      </c>
      <c r="BFR1" s="102" t="s">
        <v>3</v>
      </c>
      <c r="BFS1" s="101" t="s">
        <v>651</v>
      </c>
      <c r="BFU1" s="101" t="s">
        <v>646</v>
      </c>
      <c r="BFV1" s="100" t="s">
        <v>647</v>
      </c>
      <c r="BFW1" s="100" t="s">
        <v>649</v>
      </c>
      <c r="BFX1" s="101" t="s">
        <v>652</v>
      </c>
      <c r="BFY1" s="102" t="s">
        <v>2</v>
      </c>
      <c r="BFZ1" s="102" t="s">
        <v>3</v>
      </c>
      <c r="BGA1" s="101" t="s">
        <v>651</v>
      </c>
      <c r="BGC1" s="101" t="s">
        <v>646</v>
      </c>
      <c r="BGD1" s="100" t="s">
        <v>647</v>
      </c>
      <c r="BGE1" s="100" t="s">
        <v>649</v>
      </c>
      <c r="BGF1" s="101" t="s">
        <v>652</v>
      </c>
      <c r="BGG1" s="102" t="s">
        <v>2</v>
      </c>
      <c r="BGH1" s="102" t="s">
        <v>3</v>
      </c>
      <c r="BGI1" s="101" t="s">
        <v>651</v>
      </c>
      <c r="BGK1" s="101" t="s">
        <v>646</v>
      </c>
      <c r="BGL1" s="100" t="s">
        <v>647</v>
      </c>
      <c r="BGM1" s="100" t="s">
        <v>649</v>
      </c>
      <c r="BGN1" s="101" t="s">
        <v>652</v>
      </c>
      <c r="BGO1" s="102" t="s">
        <v>2</v>
      </c>
      <c r="BGP1" s="102" t="s">
        <v>3</v>
      </c>
      <c r="BGQ1" s="101" t="s">
        <v>651</v>
      </c>
      <c r="BGS1" s="101" t="s">
        <v>646</v>
      </c>
      <c r="BGT1" s="100" t="s">
        <v>647</v>
      </c>
      <c r="BGU1" s="100" t="s">
        <v>649</v>
      </c>
      <c r="BGV1" s="101" t="s">
        <v>652</v>
      </c>
      <c r="BGW1" s="102" t="s">
        <v>2</v>
      </c>
      <c r="BGX1" s="102" t="s">
        <v>3</v>
      </c>
      <c r="BGY1" s="101" t="s">
        <v>651</v>
      </c>
      <c r="BHA1" s="101" t="s">
        <v>646</v>
      </c>
      <c r="BHB1" s="100" t="s">
        <v>647</v>
      </c>
      <c r="BHC1" s="100" t="s">
        <v>649</v>
      </c>
      <c r="BHD1" s="101" t="s">
        <v>652</v>
      </c>
      <c r="BHE1" s="102" t="s">
        <v>2</v>
      </c>
      <c r="BHF1" s="102" t="s">
        <v>3</v>
      </c>
      <c r="BHG1" s="101" t="s">
        <v>651</v>
      </c>
      <c r="BHI1" s="101" t="s">
        <v>646</v>
      </c>
      <c r="BHJ1" s="100" t="s">
        <v>647</v>
      </c>
      <c r="BHK1" s="100" t="s">
        <v>649</v>
      </c>
      <c r="BHL1" s="101" t="s">
        <v>652</v>
      </c>
      <c r="BHM1" s="102" t="s">
        <v>2</v>
      </c>
      <c r="BHN1" s="102" t="s">
        <v>3</v>
      </c>
      <c r="BHO1" s="101" t="s">
        <v>651</v>
      </c>
      <c r="BHQ1" s="101" t="s">
        <v>646</v>
      </c>
      <c r="BHR1" s="100" t="s">
        <v>647</v>
      </c>
      <c r="BHS1" s="100" t="s">
        <v>649</v>
      </c>
      <c r="BHT1" s="101" t="s">
        <v>652</v>
      </c>
      <c r="BHU1" s="102" t="s">
        <v>2</v>
      </c>
      <c r="BHV1" s="102" t="s">
        <v>3</v>
      </c>
      <c r="BHW1" s="101" t="s">
        <v>651</v>
      </c>
      <c r="BHY1" s="101" t="s">
        <v>646</v>
      </c>
      <c r="BHZ1" s="100" t="s">
        <v>647</v>
      </c>
      <c r="BIA1" s="100" t="s">
        <v>649</v>
      </c>
      <c r="BIB1" s="101" t="s">
        <v>652</v>
      </c>
      <c r="BIC1" s="102" t="s">
        <v>2</v>
      </c>
      <c r="BID1" s="102" t="s">
        <v>3</v>
      </c>
      <c r="BIE1" s="101" t="s">
        <v>651</v>
      </c>
      <c r="BIG1" s="101" t="s">
        <v>646</v>
      </c>
      <c r="BIH1" s="100" t="s">
        <v>647</v>
      </c>
      <c r="BII1" s="100" t="s">
        <v>649</v>
      </c>
      <c r="BIJ1" s="101" t="s">
        <v>652</v>
      </c>
      <c r="BIK1" s="102" t="s">
        <v>2</v>
      </c>
      <c r="BIL1" s="102" t="s">
        <v>3</v>
      </c>
      <c r="BIM1" s="101" t="s">
        <v>651</v>
      </c>
      <c r="BIO1" s="101" t="s">
        <v>646</v>
      </c>
      <c r="BIP1" s="100" t="s">
        <v>647</v>
      </c>
      <c r="BIQ1" s="100" t="s">
        <v>649</v>
      </c>
      <c r="BIR1" s="101" t="s">
        <v>652</v>
      </c>
      <c r="BIS1" s="102" t="s">
        <v>2</v>
      </c>
      <c r="BIT1" s="102" t="s">
        <v>3</v>
      </c>
      <c r="BIU1" s="101" t="s">
        <v>651</v>
      </c>
      <c r="BIW1" s="101" t="s">
        <v>646</v>
      </c>
      <c r="BIX1" s="100" t="s">
        <v>647</v>
      </c>
      <c r="BIY1" s="100" t="s">
        <v>649</v>
      </c>
      <c r="BIZ1" s="101" t="s">
        <v>652</v>
      </c>
      <c r="BJA1" s="102" t="s">
        <v>2</v>
      </c>
      <c r="BJB1" s="102" t="s">
        <v>3</v>
      </c>
      <c r="BJC1" s="101" t="s">
        <v>651</v>
      </c>
      <c r="BJE1" s="101" t="s">
        <v>646</v>
      </c>
      <c r="BJF1" s="100" t="s">
        <v>647</v>
      </c>
      <c r="BJG1" s="100" t="s">
        <v>649</v>
      </c>
      <c r="BJH1" s="101" t="s">
        <v>652</v>
      </c>
      <c r="BJI1" s="102" t="s">
        <v>2</v>
      </c>
      <c r="BJJ1" s="102" t="s">
        <v>3</v>
      </c>
      <c r="BJK1" s="101" t="s">
        <v>651</v>
      </c>
      <c r="BJM1" s="101" t="s">
        <v>646</v>
      </c>
      <c r="BJN1" s="100" t="s">
        <v>647</v>
      </c>
      <c r="BJO1" s="100" t="s">
        <v>649</v>
      </c>
      <c r="BJP1" s="101" t="s">
        <v>652</v>
      </c>
      <c r="BJQ1" s="102" t="s">
        <v>2</v>
      </c>
      <c r="BJR1" s="102" t="s">
        <v>3</v>
      </c>
      <c r="BJS1" s="101" t="s">
        <v>651</v>
      </c>
      <c r="BJU1" s="101" t="s">
        <v>646</v>
      </c>
      <c r="BJV1" s="100" t="s">
        <v>647</v>
      </c>
      <c r="BJW1" s="100" t="s">
        <v>649</v>
      </c>
      <c r="BJX1" s="101" t="s">
        <v>652</v>
      </c>
      <c r="BJY1" s="102" t="s">
        <v>2</v>
      </c>
      <c r="BJZ1" s="102" t="s">
        <v>3</v>
      </c>
      <c r="BKA1" s="101" t="s">
        <v>651</v>
      </c>
      <c r="BKC1" s="101" t="s">
        <v>646</v>
      </c>
      <c r="BKD1" s="100" t="s">
        <v>647</v>
      </c>
      <c r="BKE1" s="100" t="s">
        <v>649</v>
      </c>
      <c r="BKF1" s="101" t="s">
        <v>652</v>
      </c>
      <c r="BKG1" s="102" t="s">
        <v>2</v>
      </c>
      <c r="BKH1" s="102" t="s">
        <v>3</v>
      </c>
      <c r="BKI1" s="101" t="s">
        <v>651</v>
      </c>
      <c r="BKK1" s="101" t="s">
        <v>646</v>
      </c>
      <c r="BKL1" s="100" t="s">
        <v>647</v>
      </c>
      <c r="BKM1" s="100" t="s">
        <v>649</v>
      </c>
      <c r="BKN1" s="101" t="s">
        <v>652</v>
      </c>
      <c r="BKO1" s="102" t="s">
        <v>2</v>
      </c>
      <c r="BKP1" s="102" t="s">
        <v>3</v>
      </c>
      <c r="BKQ1" s="101" t="s">
        <v>651</v>
      </c>
      <c r="BKS1" s="101" t="s">
        <v>646</v>
      </c>
      <c r="BKT1" s="100" t="s">
        <v>647</v>
      </c>
      <c r="BKU1" s="100" t="s">
        <v>649</v>
      </c>
      <c r="BKV1" s="101" t="s">
        <v>652</v>
      </c>
      <c r="BKW1" s="102" t="s">
        <v>2</v>
      </c>
      <c r="BKX1" s="102" t="s">
        <v>3</v>
      </c>
      <c r="BKY1" s="101" t="s">
        <v>651</v>
      </c>
      <c r="BLA1" s="101" t="s">
        <v>646</v>
      </c>
      <c r="BLB1" s="100" t="s">
        <v>647</v>
      </c>
      <c r="BLC1" s="100" t="s">
        <v>649</v>
      </c>
      <c r="BLD1" s="101" t="s">
        <v>652</v>
      </c>
      <c r="BLE1" s="102" t="s">
        <v>2</v>
      </c>
      <c r="BLF1" s="102" t="s">
        <v>3</v>
      </c>
      <c r="BLG1" s="101" t="s">
        <v>651</v>
      </c>
      <c r="BLI1" s="101" t="s">
        <v>646</v>
      </c>
      <c r="BLJ1" s="100" t="s">
        <v>647</v>
      </c>
      <c r="BLK1" s="100" t="s">
        <v>649</v>
      </c>
      <c r="BLL1" s="101" t="s">
        <v>652</v>
      </c>
      <c r="BLM1" s="102" t="s">
        <v>2</v>
      </c>
      <c r="BLN1" s="102" t="s">
        <v>3</v>
      </c>
      <c r="BLO1" s="101" t="s">
        <v>651</v>
      </c>
      <c r="BLQ1" s="101" t="s">
        <v>646</v>
      </c>
      <c r="BLR1" s="100" t="s">
        <v>647</v>
      </c>
      <c r="BLS1" s="100" t="s">
        <v>649</v>
      </c>
      <c r="BLT1" s="101" t="s">
        <v>652</v>
      </c>
      <c r="BLU1" s="102" t="s">
        <v>2</v>
      </c>
      <c r="BLV1" s="102" t="s">
        <v>3</v>
      </c>
      <c r="BLW1" s="101" t="s">
        <v>651</v>
      </c>
      <c r="BLY1" s="101" t="s">
        <v>646</v>
      </c>
      <c r="BLZ1" s="100" t="s">
        <v>647</v>
      </c>
      <c r="BMA1" s="100" t="s">
        <v>649</v>
      </c>
      <c r="BMB1" s="101" t="s">
        <v>652</v>
      </c>
      <c r="BMC1" s="102" t="s">
        <v>2</v>
      </c>
      <c r="BMD1" s="102" t="s">
        <v>3</v>
      </c>
      <c r="BME1" s="101" t="s">
        <v>651</v>
      </c>
      <c r="BMG1" s="101" t="s">
        <v>646</v>
      </c>
      <c r="BMH1" s="100" t="s">
        <v>647</v>
      </c>
      <c r="BMI1" s="100" t="s">
        <v>649</v>
      </c>
      <c r="BMJ1" s="101" t="s">
        <v>652</v>
      </c>
      <c r="BMK1" s="102" t="s">
        <v>2</v>
      </c>
      <c r="BML1" s="102" t="s">
        <v>3</v>
      </c>
      <c r="BMM1" s="101" t="s">
        <v>651</v>
      </c>
      <c r="BMO1" s="101" t="s">
        <v>646</v>
      </c>
      <c r="BMP1" s="100" t="s">
        <v>647</v>
      </c>
      <c r="BMQ1" s="100" t="s">
        <v>649</v>
      </c>
      <c r="BMR1" s="101" t="s">
        <v>652</v>
      </c>
      <c r="BMS1" s="102" t="s">
        <v>2</v>
      </c>
      <c r="BMT1" s="102" t="s">
        <v>3</v>
      </c>
      <c r="BMU1" s="101" t="s">
        <v>651</v>
      </c>
      <c r="BMW1" s="101" t="s">
        <v>646</v>
      </c>
      <c r="BMX1" s="100" t="s">
        <v>647</v>
      </c>
      <c r="BMY1" s="100" t="s">
        <v>649</v>
      </c>
      <c r="BMZ1" s="101" t="s">
        <v>652</v>
      </c>
      <c r="BNA1" s="102" t="s">
        <v>2</v>
      </c>
      <c r="BNB1" s="102" t="s">
        <v>3</v>
      </c>
      <c r="BNC1" s="101" t="s">
        <v>651</v>
      </c>
      <c r="BNE1" s="101" t="s">
        <v>646</v>
      </c>
      <c r="BNF1" s="100" t="s">
        <v>647</v>
      </c>
      <c r="BNG1" s="100" t="s">
        <v>649</v>
      </c>
      <c r="BNH1" s="101" t="s">
        <v>652</v>
      </c>
      <c r="BNI1" s="102" t="s">
        <v>2</v>
      </c>
      <c r="BNJ1" s="102" t="s">
        <v>3</v>
      </c>
      <c r="BNK1" s="101" t="s">
        <v>651</v>
      </c>
      <c r="BNM1" s="101" t="s">
        <v>646</v>
      </c>
      <c r="BNN1" s="100" t="s">
        <v>647</v>
      </c>
      <c r="BNO1" s="100" t="s">
        <v>649</v>
      </c>
      <c r="BNP1" s="101" t="s">
        <v>652</v>
      </c>
      <c r="BNQ1" s="102" t="s">
        <v>2</v>
      </c>
      <c r="BNR1" s="102" t="s">
        <v>3</v>
      </c>
      <c r="BNS1" s="101" t="s">
        <v>651</v>
      </c>
      <c r="BNU1" s="101" t="s">
        <v>646</v>
      </c>
      <c r="BNV1" s="100" t="s">
        <v>647</v>
      </c>
      <c r="BNW1" s="100" t="s">
        <v>649</v>
      </c>
      <c r="BNX1" s="101" t="s">
        <v>652</v>
      </c>
      <c r="BNY1" s="102" t="s">
        <v>2</v>
      </c>
      <c r="BNZ1" s="102" t="s">
        <v>3</v>
      </c>
      <c r="BOA1" s="101" t="s">
        <v>651</v>
      </c>
      <c r="BOC1" s="101" t="s">
        <v>646</v>
      </c>
      <c r="BOD1" s="100" t="s">
        <v>647</v>
      </c>
      <c r="BOE1" s="100" t="s">
        <v>649</v>
      </c>
      <c r="BOF1" s="101" t="s">
        <v>652</v>
      </c>
      <c r="BOG1" s="102" t="s">
        <v>2</v>
      </c>
      <c r="BOH1" s="102" t="s">
        <v>3</v>
      </c>
      <c r="BOI1" s="101" t="s">
        <v>651</v>
      </c>
      <c r="BOK1" s="101" t="s">
        <v>646</v>
      </c>
      <c r="BOL1" s="100" t="s">
        <v>647</v>
      </c>
      <c r="BOM1" s="100" t="s">
        <v>649</v>
      </c>
      <c r="BON1" s="101" t="s">
        <v>652</v>
      </c>
      <c r="BOO1" s="102" t="s">
        <v>2</v>
      </c>
      <c r="BOP1" s="102" t="s">
        <v>3</v>
      </c>
      <c r="BOQ1" s="101" t="s">
        <v>651</v>
      </c>
      <c r="BOS1" s="101" t="s">
        <v>646</v>
      </c>
      <c r="BOT1" s="100" t="s">
        <v>647</v>
      </c>
      <c r="BOU1" s="100" t="s">
        <v>649</v>
      </c>
      <c r="BOV1" s="101" t="s">
        <v>652</v>
      </c>
      <c r="BOW1" s="102" t="s">
        <v>2</v>
      </c>
      <c r="BOX1" s="102" t="s">
        <v>3</v>
      </c>
      <c r="BOY1" s="101" t="s">
        <v>651</v>
      </c>
      <c r="BPA1" s="101" t="s">
        <v>646</v>
      </c>
      <c r="BPB1" s="100" t="s">
        <v>647</v>
      </c>
      <c r="BPC1" s="100" t="s">
        <v>649</v>
      </c>
      <c r="BPD1" s="101" t="s">
        <v>652</v>
      </c>
      <c r="BPE1" s="102" t="s">
        <v>2</v>
      </c>
      <c r="BPF1" s="102" t="s">
        <v>3</v>
      </c>
      <c r="BPG1" s="101" t="s">
        <v>651</v>
      </c>
      <c r="BPI1" s="101" t="s">
        <v>646</v>
      </c>
      <c r="BPJ1" s="100" t="s">
        <v>647</v>
      </c>
      <c r="BPK1" s="100" t="s">
        <v>649</v>
      </c>
      <c r="BPL1" s="101" t="s">
        <v>652</v>
      </c>
      <c r="BPM1" s="102" t="s">
        <v>2</v>
      </c>
      <c r="BPN1" s="102" t="s">
        <v>3</v>
      </c>
      <c r="BPO1" s="101" t="s">
        <v>651</v>
      </c>
      <c r="BPQ1" s="101" t="s">
        <v>646</v>
      </c>
      <c r="BPR1" s="100" t="s">
        <v>647</v>
      </c>
      <c r="BPS1" s="100" t="s">
        <v>649</v>
      </c>
      <c r="BPT1" s="101" t="s">
        <v>652</v>
      </c>
      <c r="BPU1" s="102" t="s">
        <v>2</v>
      </c>
      <c r="BPV1" s="102" t="s">
        <v>3</v>
      </c>
      <c r="BPW1" s="101" t="s">
        <v>651</v>
      </c>
      <c r="BPY1" s="101" t="s">
        <v>646</v>
      </c>
      <c r="BPZ1" s="100" t="s">
        <v>647</v>
      </c>
      <c r="BQA1" s="100" t="s">
        <v>649</v>
      </c>
      <c r="BQB1" s="101" t="s">
        <v>652</v>
      </c>
      <c r="BQC1" s="102" t="s">
        <v>2</v>
      </c>
      <c r="BQD1" s="102" t="s">
        <v>3</v>
      </c>
      <c r="BQE1" s="101" t="s">
        <v>651</v>
      </c>
      <c r="BQG1" s="101" t="s">
        <v>646</v>
      </c>
      <c r="BQH1" s="100" t="s">
        <v>647</v>
      </c>
      <c r="BQI1" s="100" t="s">
        <v>649</v>
      </c>
      <c r="BQJ1" s="101" t="s">
        <v>652</v>
      </c>
      <c r="BQK1" s="102" t="s">
        <v>2</v>
      </c>
      <c r="BQL1" s="102" t="s">
        <v>3</v>
      </c>
      <c r="BQM1" s="101" t="s">
        <v>651</v>
      </c>
      <c r="BQO1" s="101" t="s">
        <v>646</v>
      </c>
      <c r="BQP1" s="100" t="s">
        <v>647</v>
      </c>
      <c r="BQQ1" s="100" t="s">
        <v>649</v>
      </c>
      <c r="BQR1" s="101" t="s">
        <v>652</v>
      </c>
      <c r="BQS1" s="102" t="s">
        <v>2</v>
      </c>
      <c r="BQT1" s="102" t="s">
        <v>3</v>
      </c>
      <c r="BQU1" s="101" t="s">
        <v>651</v>
      </c>
      <c r="BQW1" s="101" t="s">
        <v>646</v>
      </c>
      <c r="BQX1" s="100" t="s">
        <v>647</v>
      </c>
      <c r="BQY1" s="100" t="s">
        <v>649</v>
      </c>
      <c r="BQZ1" s="101" t="s">
        <v>652</v>
      </c>
      <c r="BRA1" s="102" t="s">
        <v>2</v>
      </c>
      <c r="BRB1" s="102" t="s">
        <v>3</v>
      </c>
      <c r="BRC1" s="101" t="s">
        <v>651</v>
      </c>
      <c r="BRE1" s="101" t="s">
        <v>646</v>
      </c>
      <c r="BRF1" s="100" t="s">
        <v>647</v>
      </c>
      <c r="BRG1" s="100" t="s">
        <v>649</v>
      </c>
      <c r="BRH1" s="101" t="s">
        <v>652</v>
      </c>
      <c r="BRI1" s="102" t="s">
        <v>2</v>
      </c>
      <c r="BRJ1" s="102" t="s">
        <v>3</v>
      </c>
      <c r="BRK1" s="101" t="s">
        <v>651</v>
      </c>
      <c r="BRM1" s="101" t="s">
        <v>646</v>
      </c>
      <c r="BRN1" s="100" t="s">
        <v>647</v>
      </c>
      <c r="BRO1" s="100" t="s">
        <v>649</v>
      </c>
      <c r="BRP1" s="101" t="s">
        <v>652</v>
      </c>
      <c r="BRQ1" s="102" t="s">
        <v>2</v>
      </c>
      <c r="BRR1" s="102" t="s">
        <v>3</v>
      </c>
      <c r="BRS1" s="101" t="s">
        <v>651</v>
      </c>
      <c r="BRU1" s="101" t="s">
        <v>646</v>
      </c>
      <c r="BRV1" s="100" t="s">
        <v>647</v>
      </c>
      <c r="BRW1" s="100" t="s">
        <v>649</v>
      </c>
      <c r="BRX1" s="101" t="s">
        <v>652</v>
      </c>
      <c r="BRY1" s="102" t="s">
        <v>2</v>
      </c>
      <c r="BRZ1" s="102" t="s">
        <v>3</v>
      </c>
      <c r="BSA1" s="101" t="s">
        <v>651</v>
      </c>
      <c r="BSC1" s="101" t="s">
        <v>646</v>
      </c>
      <c r="BSD1" s="100" t="s">
        <v>647</v>
      </c>
      <c r="BSE1" s="100" t="s">
        <v>649</v>
      </c>
      <c r="BSF1" s="101" t="s">
        <v>652</v>
      </c>
      <c r="BSG1" s="102" t="s">
        <v>2</v>
      </c>
      <c r="BSH1" s="102" t="s">
        <v>3</v>
      </c>
      <c r="BSI1" s="101" t="s">
        <v>651</v>
      </c>
      <c r="BSK1" s="101" t="s">
        <v>646</v>
      </c>
      <c r="BSL1" s="100" t="s">
        <v>647</v>
      </c>
      <c r="BSM1" s="100" t="s">
        <v>649</v>
      </c>
      <c r="BSN1" s="101" t="s">
        <v>652</v>
      </c>
      <c r="BSO1" s="102" t="s">
        <v>2</v>
      </c>
      <c r="BSP1" s="102" t="s">
        <v>3</v>
      </c>
      <c r="BSQ1" s="101" t="s">
        <v>651</v>
      </c>
      <c r="BSS1" s="101" t="s">
        <v>646</v>
      </c>
      <c r="BST1" s="100" t="s">
        <v>647</v>
      </c>
      <c r="BSU1" s="100" t="s">
        <v>649</v>
      </c>
      <c r="BSV1" s="101" t="s">
        <v>652</v>
      </c>
      <c r="BSW1" s="102" t="s">
        <v>2</v>
      </c>
      <c r="BSX1" s="102" t="s">
        <v>3</v>
      </c>
      <c r="BSY1" s="101" t="s">
        <v>651</v>
      </c>
      <c r="BTA1" s="101" t="s">
        <v>646</v>
      </c>
      <c r="BTB1" s="100" t="s">
        <v>647</v>
      </c>
      <c r="BTC1" s="100" t="s">
        <v>649</v>
      </c>
      <c r="BTD1" s="101" t="s">
        <v>652</v>
      </c>
      <c r="BTE1" s="102" t="s">
        <v>2</v>
      </c>
      <c r="BTF1" s="102" t="s">
        <v>3</v>
      </c>
      <c r="BTG1" s="101" t="s">
        <v>651</v>
      </c>
      <c r="BTI1" s="101" t="s">
        <v>646</v>
      </c>
      <c r="BTJ1" s="100" t="s">
        <v>647</v>
      </c>
      <c r="BTK1" s="100" t="s">
        <v>649</v>
      </c>
      <c r="BTL1" s="101" t="s">
        <v>652</v>
      </c>
      <c r="BTM1" s="102" t="s">
        <v>2</v>
      </c>
      <c r="BTN1" s="102" t="s">
        <v>3</v>
      </c>
      <c r="BTO1" s="101" t="s">
        <v>651</v>
      </c>
      <c r="BTQ1" s="101" t="s">
        <v>646</v>
      </c>
      <c r="BTR1" s="100" t="s">
        <v>647</v>
      </c>
      <c r="BTS1" s="100" t="s">
        <v>649</v>
      </c>
      <c r="BTT1" s="101" t="s">
        <v>652</v>
      </c>
      <c r="BTU1" s="102" t="s">
        <v>2</v>
      </c>
      <c r="BTV1" s="102" t="s">
        <v>3</v>
      </c>
      <c r="BTW1" s="101" t="s">
        <v>651</v>
      </c>
      <c r="BTY1" s="101" t="s">
        <v>646</v>
      </c>
      <c r="BTZ1" s="100" t="s">
        <v>647</v>
      </c>
      <c r="BUA1" s="100" t="s">
        <v>649</v>
      </c>
      <c r="BUB1" s="101" t="s">
        <v>652</v>
      </c>
      <c r="BUC1" s="102" t="s">
        <v>2</v>
      </c>
      <c r="BUD1" s="102" t="s">
        <v>3</v>
      </c>
      <c r="BUE1" s="101" t="s">
        <v>651</v>
      </c>
      <c r="BUG1" s="101" t="s">
        <v>646</v>
      </c>
      <c r="BUH1" s="100" t="s">
        <v>647</v>
      </c>
      <c r="BUI1" s="100" t="s">
        <v>649</v>
      </c>
      <c r="BUJ1" s="101" t="s">
        <v>652</v>
      </c>
      <c r="BUK1" s="102" t="s">
        <v>2</v>
      </c>
      <c r="BUL1" s="102" t="s">
        <v>3</v>
      </c>
      <c r="BUM1" s="101" t="s">
        <v>651</v>
      </c>
      <c r="BUO1" s="101" t="s">
        <v>646</v>
      </c>
      <c r="BUP1" s="100" t="s">
        <v>647</v>
      </c>
      <c r="BUQ1" s="100" t="s">
        <v>649</v>
      </c>
      <c r="BUR1" s="101" t="s">
        <v>652</v>
      </c>
      <c r="BUS1" s="102" t="s">
        <v>2</v>
      </c>
      <c r="BUT1" s="102" t="s">
        <v>3</v>
      </c>
      <c r="BUU1" s="101" t="s">
        <v>651</v>
      </c>
      <c r="BUW1" s="101" t="s">
        <v>646</v>
      </c>
      <c r="BUX1" s="100" t="s">
        <v>647</v>
      </c>
      <c r="BUY1" s="100" t="s">
        <v>649</v>
      </c>
      <c r="BUZ1" s="101" t="s">
        <v>652</v>
      </c>
      <c r="BVA1" s="102" t="s">
        <v>2</v>
      </c>
      <c r="BVB1" s="102" t="s">
        <v>3</v>
      </c>
      <c r="BVC1" s="101" t="s">
        <v>651</v>
      </c>
      <c r="BVE1" s="101" t="s">
        <v>646</v>
      </c>
      <c r="BVF1" s="100" t="s">
        <v>647</v>
      </c>
      <c r="BVG1" s="100" t="s">
        <v>649</v>
      </c>
      <c r="BVH1" s="101" t="s">
        <v>652</v>
      </c>
      <c r="BVI1" s="102" t="s">
        <v>2</v>
      </c>
      <c r="BVJ1" s="102" t="s">
        <v>3</v>
      </c>
      <c r="BVK1" s="101" t="s">
        <v>651</v>
      </c>
      <c r="BVM1" s="101" t="s">
        <v>646</v>
      </c>
      <c r="BVN1" s="100" t="s">
        <v>647</v>
      </c>
      <c r="BVO1" s="100" t="s">
        <v>649</v>
      </c>
      <c r="BVP1" s="101" t="s">
        <v>652</v>
      </c>
      <c r="BVQ1" s="102" t="s">
        <v>2</v>
      </c>
      <c r="BVR1" s="102" t="s">
        <v>3</v>
      </c>
      <c r="BVS1" s="101" t="s">
        <v>651</v>
      </c>
      <c r="BVU1" s="101" t="s">
        <v>646</v>
      </c>
      <c r="BVV1" s="100" t="s">
        <v>647</v>
      </c>
      <c r="BVW1" s="100" t="s">
        <v>649</v>
      </c>
      <c r="BVX1" s="101" t="s">
        <v>652</v>
      </c>
      <c r="BVY1" s="102" t="s">
        <v>2</v>
      </c>
      <c r="BVZ1" s="102" t="s">
        <v>3</v>
      </c>
      <c r="BWA1" s="101" t="s">
        <v>651</v>
      </c>
      <c r="BWC1" s="101" t="s">
        <v>646</v>
      </c>
      <c r="BWD1" s="100" t="s">
        <v>647</v>
      </c>
      <c r="BWE1" s="100" t="s">
        <v>649</v>
      </c>
      <c r="BWF1" s="101" t="s">
        <v>652</v>
      </c>
      <c r="BWG1" s="102" t="s">
        <v>2</v>
      </c>
      <c r="BWH1" s="102" t="s">
        <v>3</v>
      </c>
      <c r="BWI1" s="101" t="s">
        <v>651</v>
      </c>
      <c r="BWK1" s="101" t="s">
        <v>646</v>
      </c>
      <c r="BWL1" s="100" t="s">
        <v>647</v>
      </c>
      <c r="BWM1" s="100" t="s">
        <v>649</v>
      </c>
      <c r="BWN1" s="101" t="s">
        <v>652</v>
      </c>
      <c r="BWO1" s="102" t="s">
        <v>2</v>
      </c>
      <c r="BWP1" s="102" t="s">
        <v>3</v>
      </c>
      <c r="BWQ1" s="101" t="s">
        <v>651</v>
      </c>
      <c r="BWS1" s="101" t="s">
        <v>646</v>
      </c>
      <c r="BWT1" s="100" t="s">
        <v>647</v>
      </c>
      <c r="BWU1" s="100" t="s">
        <v>649</v>
      </c>
      <c r="BWV1" s="101" t="s">
        <v>652</v>
      </c>
      <c r="BWW1" s="102" t="s">
        <v>2</v>
      </c>
      <c r="BWX1" s="102" t="s">
        <v>3</v>
      </c>
      <c r="BWY1" s="101" t="s">
        <v>651</v>
      </c>
      <c r="BXA1" s="101" t="s">
        <v>646</v>
      </c>
      <c r="BXB1" s="100" t="s">
        <v>647</v>
      </c>
      <c r="BXC1" s="100" t="s">
        <v>649</v>
      </c>
      <c r="BXD1" s="101" t="s">
        <v>652</v>
      </c>
      <c r="BXE1" s="102" t="s">
        <v>2</v>
      </c>
      <c r="BXF1" s="102" t="s">
        <v>3</v>
      </c>
      <c r="BXG1" s="101" t="s">
        <v>651</v>
      </c>
      <c r="BXI1" s="101" t="s">
        <v>646</v>
      </c>
      <c r="BXJ1" s="100" t="s">
        <v>647</v>
      </c>
      <c r="BXK1" s="100" t="s">
        <v>649</v>
      </c>
      <c r="BXL1" s="101" t="s">
        <v>652</v>
      </c>
      <c r="BXM1" s="102" t="s">
        <v>2</v>
      </c>
      <c r="BXN1" s="102" t="s">
        <v>3</v>
      </c>
      <c r="BXO1" s="101" t="s">
        <v>651</v>
      </c>
      <c r="BXQ1" s="101" t="s">
        <v>646</v>
      </c>
      <c r="BXR1" s="100" t="s">
        <v>647</v>
      </c>
      <c r="BXS1" s="100" t="s">
        <v>649</v>
      </c>
      <c r="BXT1" s="101" t="s">
        <v>652</v>
      </c>
      <c r="BXU1" s="102" t="s">
        <v>2</v>
      </c>
      <c r="BXV1" s="102" t="s">
        <v>3</v>
      </c>
      <c r="BXW1" s="101" t="s">
        <v>651</v>
      </c>
      <c r="BXY1" s="101" t="s">
        <v>646</v>
      </c>
      <c r="BXZ1" s="100" t="s">
        <v>647</v>
      </c>
      <c r="BYA1" s="100" t="s">
        <v>649</v>
      </c>
      <c r="BYB1" s="101" t="s">
        <v>652</v>
      </c>
      <c r="BYC1" s="102" t="s">
        <v>2</v>
      </c>
      <c r="BYD1" s="102" t="s">
        <v>3</v>
      </c>
      <c r="BYE1" s="101" t="s">
        <v>651</v>
      </c>
      <c r="BYG1" s="101" t="s">
        <v>646</v>
      </c>
      <c r="BYH1" s="100" t="s">
        <v>647</v>
      </c>
      <c r="BYI1" s="100" t="s">
        <v>649</v>
      </c>
      <c r="BYJ1" s="101" t="s">
        <v>652</v>
      </c>
      <c r="BYK1" s="102" t="s">
        <v>2</v>
      </c>
      <c r="BYL1" s="102" t="s">
        <v>3</v>
      </c>
      <c r="BYM1" s="101" t="s">
        <v>651</v>
      </c>
      <c r="BYO1" s="101" t="s">
        <v>646</v>
      </c>
      <c r="BYP1" s="100" t="s">
        <v>647</v>
      </c>
      <c r="BYQ1" s="100" t="s">
        <v>649</v>
      </c>
      <c r="BYR1" s="101" t="s">
        <v>652</v>
      </c>
      <c r="BYS1" s="102" t="s">
        <v>2</v>
      </c>
      <c r="BYT1" s="102" t="s">
        <v>3</v>
      </c>
      <c r="BYU1" s="101" t="s">
        <v>651</v>
      </c>
      <c r="BYW1" s="101" t="s">
        <v>646</v>
      </c>
      <c r="BYX1" s="100" t="s">
        <v>647</v>
      </c>
      <c r="BYY1" s="100" t="s">
        <v>649</v>
      </c>
      <c r="BYZ1" s="101" t="s">
        <v>652</v>
      </c>
      <c r="BZA1" s="102" t="s">
        <v>2</v>
      </c>
      <c r="BZB1" s="102" t="s">
        <v>3</v>
      </c>
      <c r="BZC1" s="101" t="s">
        <v>651</v>
      </c>
      <c r="BZE1" s="101" t="s">
        <v>646</v>
      </c>
      <c r="BZF1" s="100" t="s">
        <v>647</v>
      </c>
      <c r="BZG1" s="100" t="s">
        <v>649</v>
      </c>
      <c r="BZH1" s="101" t="s">
        <v>652</v>
      </c>
      <c r="BZI1" s="102" t="s">
        <v>2</v>
      </c>
      <c r="BZJ1" s="102" t="s">
        <v>3</v>
      </c>
      <c r="BZK1" s="101" t="s">
        <v>651</v>
      </c>
      <c r="BZM1" s="101" t="s">
        <v>646</v>
      </c>
      <c r="BZN1" s="100" t="s">
        <v>647</v>
      </c>
      <c r="BZO1" s="100" t="s">
        <v>649</v>
      </c>
      <c r="BZP1" s="101" t="s">
        <v>652</v>
      </c>
      <c r="BZQ1" s="102" t="s">
        <v>2</v>
      </c>
      <c r="BZR1" s="102" t="s">
        <v>3</v>
      </c>
      <c r="BZS1" s="101" t="s">
        <v>651</v>
      </c>
      <c r="BZU1" s="101" t="s">
        <v>646</v>
      </c>
      <c r="BZV1" s="100" t="s">
        <v>647</v>
      </c>
      <c r="BZW1" s="100" t="s">
        <v>649</v>
      </c>
      <c r="BZX1" s="101" t="s">
        <v>652</v>
      </c>
      <c r="BZY1" s="102" t="s">
        <v>2</v>
      </c>
      <c r="BZZ1" s="102" t="s">
        <v>3</v>
      </c>
      <c r="CAA1" s="101" t="s">
        <v>651</v>
      </c>
      <c r="CAC1" s="101" t="s">
        <v>646</v>
      </c>
      <c r="CAD1" s="100" t="s">
        <v>647</v>
      </c>
      <c r="CAE1" s="100" t="s">
        <v>649</v>
      </c>
      <c r="CAF1" s="101" t="s">
        <v>652</v>
      </c>
      <c r="CAG1" s="102" t="s">
        <v>2</v>
      </c>
      <c r="CAH1" s="102" t="s">
        <v>3</v>
      </c>
      <c r="CAI1" s="101" t="s">
        <v>651</v>
      </c>
      <c r="CAK1" s="101" t="s">
        <v>646</v>
      </c>
      <c r="CAL1" s="100" t="s">
        <v>647</v>
      </c>
      <c r="CAM1" s="100" t="s">
        <v>649</v>
      </c>
      <c r="CAN1" s="101" t="s">
        <v>652</v>
      </c>
      <c r="CAO1" s="102" t="s">
        <v>2</v>
      </c>
      <c r="CAP1" s="102" t="s">
        <v>3</v>
      </c>
      <c r="CAQ1" s="101" t="s">
        <v>651</v>
      </c>
      <c r="CAS1" s="101" t="s">
        <v>646</v>
      </c>
      <c r="CAT1" s="100" t="s">
        <v>647</v>
      </c>
      <c r="CAU1" s="100" t="s">
        <v>649</v>
      </c>
      <c r="CAV1" s="101" t="s">
        <v>652</v>
      </c>
      <c r="CAW1" s="102" t="s">
        <v>2</v>
      </c>
      <c r="CAX1" s="102" t="s">
        <v>3</v>
      </c>
      <c r="CAY1" s="101" t="s">
        <v>651</v>
      </c>
      <c r="CBA1" s="101" t="s">
        <v>646</v>
      </c>
      <c r="CBB1" s="100" t="s">
        <v>647</v>
      </c>
      <c r="CBC1" s="100" t="s">
        <v>649</v>
      </c>
      <c r="CBD1" s="101" t="s">
        <v>652</v>
      </c>
      <c r="CBE1" s="102" t="s">
        <v>2</v>
      </c>
      <c r="CBF1" s="102" t="s">
        <v>3</v>
      </c>
      <c r="CBG1" s="101" t="s">
        <v>651</v>
      </c>
      <c r="CBI1" s="101" t="s">
        <v>646</v>
      </c>
      <c r="CBJ1" s="100" t="s">
        <v>647</v>
      </c>
      <c r="CBK1" s="100" t="s">
        <v>649</v>
      </c>
      <c r="CBL1" s="101" t="s">
        <v>652</v>
      </c>
      <c r="CBM1" s="102" t="s">
        <v>2</v>
      </c>
      <c r="CBN1" s="102" t="s">
        <v>3</v>
      </c>
      <c r="CBO1" s="101" t="s">
        <v>651</v>
      </c>
      <c r="CBQ1" s="101" t="s">
        <v>646</v>
      </c>
      <c r="CBR1" s="100" t="s">
        <v>647</v>
      </c>
      <c r="CBS1" s="100" t="s">
        <v>649</v>
      </c>
      <c r="CBT1" s="101" t="s">
        <v>652</v>
      </c>
      <c r="CBU1" s="102" t="s">
        <v>2</v>
      </c>
      <c r="CBV1" s="102" t="s">
        <v>3</v>
      </c>
      <c r="CBW1" s="101" t="s">
        <v>651</v>
      </c>
      <c r="CBY1" s="101" t="s">
        <v>646</v>
      </c>
      <c r="CBZ1" s="100" t="s">
        <v>647</v>
      </c>
      <c r="CCA1" s="100" t="s">
        <v>649</v>
      </c>
      <c r="CCB1" s="101" t="s">
        <v>652</v>
      </c>
      <c r="CCC1" s="102" t="s">
        <v>2</v>
      </c>
      <c r="CCD1" s="102" t="s">
        <v>3</v>
      </c>
      <c r="CCE1" s="101" t="s">
        <v>651</v>
      </c>
      <c r="CCG1" s="101" t="s">
        <v>646</v>
      </c>
      <c r="CCH1" s="100" t="s">
        <v>647</v>
      </c>
      <c r="CCI1" s="100" t="s">
        <v>649</v>
      </c>
      <c r="CCJ1" s="101" t="s">
        <v>652</v>
      </c>
      <c r="CCK1" s="102" t="s">
        <v>2</v>
      </c>
      <c r="CCL1" s="102" t="s">
        <v>3</v>
      </c>
      <c r="CCM1" s="101" t="s">
        <v>651</v>
      </c>
      <c r="CCO1" s="101" t="s">
        <v>646</v>
      </c>
      <c r="CCP1" s="100" t="s">
        <v>647</v>
      </c>
      <c r="CCQ1" s="100" t="s">
        <v>649</v>
      </c>
      <c r="CCR1" s="101" t="s">
        <v>652</v>
      </c>
      <c r="CCS1" s="102" t="s">
        <v>2</v>
      </c>
      <c r="CCT1" s="102" t="s">
        <v>3</v>
      </c>
      <c r="CCU1" s="101" t="s">
        <v>651</v>
      </c>
      <c r="CCW1" s="101" t="s">
        <v>646</v>
      </c>
      <c r="CCX1" s="100" t="s">
        <v>647</v>
      </c>
      <c r="CCY1" s="100" t="s">
        <v>649</v>
      </c>
      <c r="CCZ1" s="101" t="s">
        <v>652</v>
      </c>
      <c r="CDA1" s="102" t="s">
        <v>2</v>
      </c>
      <c r="CDB1" s="102" t="s">
        <v>3</v>
      </c>
      <c r="CDC1" s="101" t="s">
        <v>651</v>
      </c>
      <c r="CDE1" s="101" t="s">
        <v>646</v>
      </c>
      <c r="CDF1" s="100" t="s">
        <v>647</v>
      </c>
      <c r="CDG1" s="100" t="s">
        <v>649</v>
      </c>
      <c r="CDH1" s="101" t="s">
        <v>652</v>
      </c>
      <c r="CDI1" s="102" t="s">
        <v>2</v>
      </c>
      <c r="CDJ1" s="102" t="s">
        <v>3</v>
      </c>
      <c r="CDK1" s="101" t="s">
        <v>651</v>
      </c>
      <c r="CDM1" s="101" t="s">
        <v>646</v>
      </c>
      <c r="CDN1" s="100" t="s">
        <v>647</v>
      </c>
      <c r="CDO1" s="100" t="s">
        <v>649</v>
      </c>
      <c r="CDP1" s="101" t="s">
        <v>652</v>
      </c>
      <c r="CDQ1" s="102" t="s">
        <v>2</v>
      </c>
      <c r="CDR1" s="102" t="s">
        <v>3</v>
      </c>
      <c r="CDS1" s="101" t="s">
        <v>651</v>
      </c>
      <c r="CDU1" s="101" t="s">
        <v>646</v>
      </c>
      <c r="CDV1" s="100" t="s">
        <v>647</v>
      </c>
      <c r="CDW1" s="100" t="s">
        <v>649</v>
      </c>
      <c r="CDX1" s="101" t="s">
        <v>652</v>
      </c>
      <c r="CDY1" s="102" t="s">
        <v>2</v>
      </c>
      <c r="CDZ1" s="102" t="s">
        <v>3</v>
      </c>
      <c r="CEA1" s="101" t="s">
        <v>651</v>
      </c>
      <c r="CEC1" s="101" t="s">
        <v>646</v>
      </c>
      <c r="CED1" s="100" t="s">
        <v>647</v>
      </c>
      <c r="CEE1" s="100" t="s">
        <v>649</v>
      </c>
      <c r="CEF1" s="101" t="s">
        <v>652</v>
      </c>
      <c r="CEG1" s="102" t="s">
        <v>2</v>
      </c>
      <c r="CEH1" s="102" t="s">
        <v>3</v>
      </c>
      <c r="CEI1" s="101" t="s">
        <v>651</v>
      </c>
      <c r="CEK1" s="101" t="s">
        <v>646</v>
      </c>
      <c r="CEL1" s="100" t="s">
        <v>647</v>
      </c>
      <c r="CEM1" s="100" t="s">
        <v>649</v>
      </c>
      <c r="CEN1" s="101" t="s">
        <v>652</v>
      </c>
      <c r="CEO1" s="102" t="s">
        <v>2</v>
      </c>
      <c r="CEP1" s="102" t="s">
        <v>3</v>
      </c>
      <c r="CEQ1" s="101" t="s">
        <v>651</v>
      </c>
      <c r="CES1" s="101" t="s">
        <v>646</v>
      </c>
      <c r="CET1" s="100" t="s">
        <v>647</v>
      </c>
      <c r="CEU1" s="100" t="s">
        <v>649</v>
      </c>
      <c r="CEV1" s="101" t="s">
        <v>652</v>
      </c>
      <c r="CEW1" s="102" t="s">
        <v>2</v>
      </c>
      <c r="CEX1" s="102" t="s">
        <v>3</v>
      </c>
      <c r="CEY1" s="101" t="s">
        <v>651</v>
      </c>
      <c r="CFA1" s="101" t="s">
        <v>646</v>
      </c>
      <c r="CFB1" s="100" t="s">
        <v>647</v>
      </c>
      <c r="CFC1" s="100" t="s">
        <v>649</v>
      </c>
      <c r="CFD1" s="101" t="s">
        <v>652</v>
      </c>
      <c r="CFE1" s="102" t="s">
        <v>2</v>
      </c>
      <c r="CFF1" s="102" t="s">
        <v>3</v>
      </c>
      <c r="CFG1" s="101" t="s">
        <v>651</v>
      </c>
      <c r="CFI1" s="101" t="s">
        <v>646</v>
      </c>
      <c r="CFJ1" s="100" t="s">
        <v>647</v>
      </c>
      <c r="CFK1" s="100" t="s">
        <v>649</v>
      </c>
      <c r="CFL1" s="101" t="s">
        <v>652</v>
      </c>
      <c r="CFM1" s="102" t="s">
        <v>2</v>
      </c>
      <c r="CFN1" s="102" t="s">
        <v>3</v>
      </c>
      <c r="CFO1" s="101" t="s">
        <v>651</v>
      </c>
      <c r="CFQ1" s="101" t="s">
        <v>646</v>
      </c>
      <c r="CFR1" s="100" t="s">
        <v>647</v>
      </c>
      <c r="CFS1" s="100" t="s">
        <v>649</v>
      </c>
      <c r="CFT1" s="101" t="s">
        <v>652</v>
      </c>
      <c r="CFU1" s="102" t="s">
        <v>2</v>
      </c>
      <c r="CFV1" s="102" t="s">
        <v>3</v>
      </c>
      <c r="CFW1" s="101" t="s">
        <v>651</v>
      </c>
      <c r="CFY1" s="101" t="s">
        <v>646</v>
      </c>
      <c r="CFZ1" s="100" t="s">
        <v>647</v>
      </c>
      <c r="CGA1" s="100" t="s">
        <v>649</v>
      </c>
      <c r="CGB1" s="101" t="s">
        <v>652</v>
      </c>
      <c r="CGC1" s="102" t="s">
        <v>2</v>
      </c>
      <c r="CGD1" s="102" t="s">
        <v>3</v>
      </c>
      <c r="CGE1" s="101" t="s">
        <v>651</v>
      </c>
      <c r="CGG1" s="101" t="s">
        <v>646</v>
      </c>
      <c r="CGH1" s="100" t="s">
        <v>647</v>
      </c>
      <c r="CGI1" s="100" t="s">
        <v>649</v>
      </c>
      <c r="CGJ1" s="101" t="s">
        <v>652</v>
      </c>
      <c r="CGK1" s="102" t="s">
        <v>2</v>
      </c>
      <c r="CGL1" s="102" t="s">
        <v>3</v>
      </c>
      <c r="CGM1" s="101" t="s">
        <v>651</v>
      </c>
      <c r="CGO1" s="101" t="s">
        <v>646</v>
      </c>
      <c r="CGP1" s="100" t="s">
        <v>647</v>
      </c>
      <c r="CGQ1" s="100" t="s">
        <v>649</v>
      </c>
      <c r="CGR1" s="101" t="s">
        <v>652</v>
      </c>
      <c r="CGS1" s="102" t="s">
        <v>2</v>
      </c>
      <c r="CGT1" s="102" t="s">
        <v>3</v>
      </c>
      <c r="CGU1" s="101" t="s">
        <v>651</v>
      </c>
      <c r="CGW1" s="101" t="s">
        <v>646</v>
      </c>
      <c r="CGX1" s="100" t="s">
        <v>647</v>
      </c>
      <c r="CGY1" s="100" t="s">
        <v>649</v>
      </c>
      <c r="CGZ1" s="101" t="s">
        <v>652</v>
      </c>
      <c r="CHA1" s="102" t="s">
        <v>2</v>
      </c>
      <c r="CHB1" s="102" t="s">
        <v>3</v>
      </c>
      <c r="CHC1" s="101" t="s">
        <v>651</v>
      </c>
      <c r="CHE1" s="101" t="s">
        <v>646</v>
      </c>
      <c r="CHF1" s="100" t="s">
        <v>647</v>
      </c>
      <c r="CHG1" s="100" t="s">
        <v>649</v>
      </c>
      <c r="CHH1" s="101" t="s">
        <v>652</v>
      </c>
      <c r="CHI1" s="102" t="s">
        <v>2</v>
      </c>
      <c r="CHJ1" s="102" t="s">
        <v>3</v>
      </c>
      <c r="CHK1" s="101" t="s">
        <v>651</v>
      </c>
      <c r="CHM1" s="101" t="s">
        <v>646</v>
      </c>
      <c r="CHN1" s="100" t="s">
        <v>647</v>
      </c>
      <c r="CHO1" s="100" t="s">
        <v>649</v>
      </c>
      <c r="CHP1" s="101" t="s">
        <v>652</v>
      </c>
      <c r="CHQ1" s="102" t="s">
        <v>2</v>
      </c>
      <c r="CHR1" s="102" t="s">
        <v>3</v>
      </c>
      <c r="CHS1" s="101" t="s">
        <v>651</v>
      </c>
      <c r="CHU1" s="101" t="s">
        <v>646</v>
      </c>
      <c r="CHV1" s="100" t="s">
        <v>647</v>
      </c>
      <c r="CHW1" s="100" t="s">
        <v>649</v>
      </c>
      <c r="CHX1" s="101" t="s">
        <v>652</v>
      </c>
      <c r="CHY1" s="102" t="s">
        <v>2</v>
      </c>
      <c r="CHZ1" s="102" t="s">
        <v>3</v>
      </c>
      <c r="CIA1" s="101" t="s">
        <v>651</v>
      </c>
      <c r="CIC1" s="101" t="s">
        <v>646</v>
      </c>
      <c r="CID1" s="100" t="s">
        <v>647</v>
      </c>
      <c r="CIE1" s="100" t="s">
        <v>649</v>
      </c>
      <c r="CIF1" s="101" t="s">
        <v>652</v>
      </c>
      <c r="CIG1" s="102" t="s">
        <v>2</v>
      </c>
      <c r="CIH1" s="102" t="s">
        <v>3</v>
      </c>
      <c r="CII1" s="101" t="s">
        <v>651</v>
      </c>
      <c r="CIK1" s="101" t="s">
        <v>646</v>
      </c>
      <c r="CIL1" s="100" t="s">
        <v>647</v>
      </c>
      <c r="CIM1" s="100" t="s">
        <v>649</v>
      </c>
      <c r="CIN1" s="101" t="s">
        <v>652</v>
      </c>
      <c r="CIO1" s="102" t="s">
        <v>2</v>
      </c>
      <c r="CIP1" s="102" t="s">
        <v>3</v>
      </c>
      <c r="CIQ1" s="101" t="s">
        <v>651</v>
      </c>
      <c r="CIS1" s="101" t="s">
        <v>646</v>
      </c>
      <c r="CIT1" s="100" t="s">
        <v>647</v>
      </c>
      <c r="CIU1" s="100" t="s">
        <v>649</v>
      </c>
      <c r="CIV1" s="101" t="s">
        <v>652</v>
      </c>
      <c r="CIW1" s="102" t="s">
        <v>2</v>
      </c>
      <c r="CIX1" s="102" t="s">
        <v>3</v>
      </c>
      <c r="CIY1" s="101" t="s">
        <v>651</v>
      </c>
      <c r="CJA1" s="101" t="s">
        <v>646</v>
      </c>
      <c r="CJB1" s="100" t="s">
        <v>647</v>
      </c>
      <c r="CJC1" s="100" t="s">
        <v>649</v>
      </c>
      <c r="CJD1" s="101" t="s">
        <v>652</v>
      </c>
      <c r="CJE1" s="102" t="s">
        <v>2</v>
      </c>
      <c r="CJF1" s="102" t="s">
        <v>3</v>
      </c>
      <c r="CJG1" s="101" t="s">
        <v>651</v>
      </c>
      <c r="CJI1" s="101" t="s">
        <v>646</v>
      </c>
      <c r="CJJ1" s="100" t="s">
        <v>647</v>
      </c>
      <c r="CJK1" s="100" t="s">
        <v>649</v>
      </c>
      <c r="CJL1" s="101" t="s">
        <v>652</v>
      </c>
      <c r="CJM1" s="102" t="s">
        <v>2</v>
      </c>
      <c r="CJN1" s="102" t="s">
        <v>3</v>
      </c>
      <c r="CJO1" s="101" t="s">
        <v>651</v>
      </c>
      <c r="CJQ1" s="101" t="s">
        <v>646</v>
      </c>
      <c r="CJR1" s="100" t="s">
        <v>647</v>
      </c>
      <c r="CJS1" s="100" t="s">
        <v>649</v>
      </c>
      <c r="CJT1" s="101" t="s">
        <v>652</v>
      </c>
      <c r="CJU1" s="102" t="s">
        <v>2</v>
      </c>
      <c r="CJV1" s="102" t="s">
        <v>3</v>
      </c>
      <c r="CJW1" s="101" t="s">
        <v>651</v>
      </c>
      <c r="CJY1" s="101" t="s">
        <v>646</v>
      </c>
      <c r="CJZ1" s="100" t="s">
        <v>647</v>
      </c>
      <c r="CKA1" s="100" t="s">
        <v>649</v>
      </c>
      <c r="CKB1" s="101" t="s">
        <v>652</v>
      </c>
      <c r="CKC1" s="102" t="s">
        <v>2</v>
      </c>
      <c r="CKD1" s="102" t="s">
        <v>3</v>
      </c>
      <c r="CKE1" s="101" t="s">
        <v>651</v>
      </c>
      <c r="CKG1" s="101" t="s">
        <v>646</v>
      </c>
      <c r="CKH1" s="100" t="s">
        <v>647</v>
      </c>
      <c r="CKI1" s="100" t="s">
        <v>649</v>
      </c>
      <c r="CKJ1" s="101" t="s">
        <v>652</v>
      </c>
      <c r="CKK1" s="102" t="s">
        <v>2</v>
      </c>
      <c r="CKL1" s="102" t="s">
        <v>3</v>
      </c>
      <c r="CKM1" s="101" t="s">
        <v>651</v>
      </c>
      <c r="CKO1" s="101" t="s">
        <v>646</v>
      </c>
      <c r="CKP1" s="100" t="s">
        <v>647</v>
      </c>
      <c r="CKQ1" s="100" t="s">
        <v>649</v>
      </c>
      <c r="CKR1" s="101" t="s">
        <v>652</v>
      </c>
      <c r="CKS1" s="102" t="s">
        <v>2</v>
      </c>
      <c r="CKT1" s="102" t="s">
        <v>3</v>
      </c>
      <c r="CKU1" s="101" t="s">
        <v>651</v>
      </c>
      <c r="CKW1" s="101" t="s">
        <v>646</v>
      </c>
      <c r="CKX1" s="100" t="s">
        <v>647</v>
      </c>
      <c r="CKY1" s="100" t="s">
        <v>649</v>
      </c>
      <c r="CKZ1" s="101" t="s">
        <v>652</v>
      </c>
      <c r="CLA1" s="102" t="s">
        <v>2</v>
      </c>
      <c r="CLB1" s="102" t="s">
        <v>3</v>
      </c>
      <c r="CLC1" s="101" t="s">
        <v>651</v>
      </c>
      <c r="CLE1" s="101" t="s">
        <v>646</v>
      </c>
      <c r="CLF1" s="100" t="s">
        <v>647</v>
      </c>
      <c r="CLG1" s="100" t="s">
        <v>649</v>
      </c>
      <c r="CLH1" s="101" t="s">
        <v>652</v>
      </c>
      <c r="CLI1" s="102" t="s">
        <v>2</v>
      </c>
      <c r="CLJ1" s="102" t="s">
        <v>3</v>
      </c>
      <c r="CLK1" s="101" t="s">
        <v>651</v>
      </c>
      <c r="CLM1" s="101" t="s">
        <v>646</v>
      </c>
      <c r="CLN1" s="100" t="s">
        <v>647</v>
      </c>
      <c r="CLO1" s="100" t="s">
        <v>649</v>
      </c>
      <c r="CLP1" s="101" t="s">
        <v>652</v>
      </c>
      <c r="CLQ1" s="102" t="s">
        <v>2</v>
      </c>
      <c r="CLR1" s="102" t="s">
        <v>3</v>
      </c>
      <c r="CLS1" s="101" t="s">
        <v>651</v>
      </c>
      <c r="CLU1" s="101" t="s">
        <v>646</v>
      </c>
      <c r="CLV1" s="100" t="s">
        <v>647</v>
      </c>
      <c r="CLW1" s="100" t="s">
        <v>649</v>
      </c>
      <c r="CLX1" s="101" t="s">
        <v>652</v>
      </c>
      <c r="CLY1" s="102" t="s">
        <v>2</v>
      </c>
      <c r="CLZ1" s="102" t="s">
        <v>3</v>
      </c>
      <c r="CMA1" s="101" t="s">
        <v>651</v>
      </c>
      <c r="CMC1" s="101" t="s">
        <v>646</v>
      </c>
      <c r="CMD1" s="100" t="s">
        <v>647</v>
      </c>
      <c r="CME1" s="100" t="s">
        <v>649</v>
      </c>
      <c r="CMF1" s="101" t="s">
        <v>652</v>
      </c>
      <c r="CMG1" s="102" t="s">
        <v>2</v>
      </c>
      <c r="CMH1" s="102" t="s">
        <v>3</v>
      </c>
      <c r="CMI1" s="101" t="s">
        <v>651</v>
      </c>
      <c r="CMK1" s="101" t="s">
        <v>646</v>
      </c>
      <c r="CML1" s="100" t="s">
        <v>647</v>
      </c>
      <c r="CMM1" s="100" t="s">
        <v>649</v>
      </c>
      <c r="CMN1" s="101" t="s">
        <v>652</v>
      </c>
      <c r="CMO1" s="102" t="s">
        <v>2</v>
      </c>
      <c r="CMP1" s="102" t="s">
        <v>3</v>
      </c>
      <c r="CMQ1" s="101" t="s">
        <v>651</v>
      </c>
      <c r="CMS1" s="101" t="s">
        <v>646</v>
      </c>
      <c r="CMT1" s="100" t="s">
        <v>647</v>
      </c>
      <c r="CMU1" s="100" t="s">
        <v>649</v>
      </c>
      <c r="CMV1" s="101" t="s">
        <v>652</v>
      </c>
      <c r="CMW1" s="102" t="s">
        <v>2</v>
      </c>
      <c r="CMX1" s="102" t="s">
        <v>3</v>
      </c>
      <c r="CMY1" s="101" t="s">
        <v>651</v>
      </c>
      <c r="CNA1" s="101" t="s">
        <v>646</v>
      </c>
      <c r="CNB1" s="100" t="s">
        <v>647</v>
      </c>
      <c r="CNC1" s="100" t="s">
        <v>649</v>
      </c>
      <c r="CND1" s="101" t="s">
        <v>652</v>
      </c>
      <c r="CNE1" s="102" t="s">
        <v>2</v>
      </c>
      <c r="CNF1" s="102" t="s">
        <v>3</v>
      </c>
      <c r="CNG1" s="101" t="s">
        <v>651</v>
      </c>
      <c r="CNI1" s="101" t="s">
        <v>646</v>
      </c>
      <c r="CNJ1" s="100" t="s">
        <v>647</v>
      </c>
      <c r="CNK1" s="100" t="s">
        <v>649</v>
      </c>
      <c r="CNL1" s="101" t="s">
        <v>652</v>
      </c>
      <c r="CNM1" s="102" t="s">
        <v>2</v>
      </c>
      <c r="CNN1" s="102" t="s">
        <v>3</v>
      </c>
      <c r="CNO1" s="101" t="s">
        <v>651</v>
      </c>
      <c r="CNQ1" s="101" t="s">
        <v>646</v>
      </c>
      <c r="CNR1" s="100" t="s">
        <v>647</v>
      </c>
      <c r="CNS1" s="100" t="s">
        <v>649</v>
      </c>
      <c r="CNT1" s="101" t="s">
        <v>652</v>
      </c>
      <c r="CNU1" s="102" t="s">
        <v>2</v>
      </c>
      <c r="CNV1" s="102" t="s">
        <v>3</v>
      </c>
      <c r="CNW1" s="101" t="s">
        <v>651</v>
      </c>
      <c r="CNY1" s="101" t="s">
        <v>646</v>
      </c>
      <c r="CNZ1" s="100" t="s">
        <v>647</v>
      </c>
      <c r="COA1" s="100" t="s">
        <v>649</v>
      </c>
      <c r="COB1" s="101" t="s">
        <v>652</v>
      </c>
      <c r="COC1" s="102" t="s">
        <v>2</v>
      </c>
      <c r="COD1" s="102" t="s">
        <v>3</v>
      </c>
      <c r="COE1" s="101" t="s">
        <v>651</v>
      </c>
      <c r="COG1" s="101" t="s">
        <v>646</v>
      </c>
      <c r="COH1" s="100" t="s">
        <v>647</v>
      </c>
      <c r="COI1" s="100" t="s">
        <v>649</v>
      </c>
      <c r="COJ1" s="101" t="s">
        <v>652</v>
      </c>
      <c r="COK1" s="102" t="s">
        <v>2</v>
      </c>
      <c r="COL1" s="102" t="s">
        <v>3</v>
      </c>
      <c r="COM1" s="101" t="s">
        <v>651</v>
      </c>
      <c r="COO1" s="101" t="s">
        <v>646</v>
      </c>
      <c r="COP1" s="100" t="s">
        <v>647</v>
      </c>
      <c r="COQ1" s="100" t="s">
        <v>649</v>
      </c>
      <c r="COR1" s="101" t="s">
        <v>652</v>
      </c>
      <c r="COS1" s="102" t="s">
        <v>2</v>
      </c>
      <c r="COT1" s="102" t="s">
        <v>3</v>
      </c>
      <c r="COU1" s="101" t="s">
        <v>651</v>
      </c>
      <c r="COW1" s="101" t="s">
        <v>646</v>
      </c>
      <c r="COX1" s="100" t="s">
        <v>647</v>
      </c>
      <c r="COY1" s="100" t="s">
        <v>649</v>
      </c>
      <c r="COZ1" s="101" t="s">
        <v>652</v>
      </c>
      <c r="CPA1" s="102" t="s">
        <v>2</v>
      </c>
      <c r="CPB1" s="102" t="s">
        <v>3</v>
      </c>
      <c r="CPC1" s="101" t="s">
        <v>651</v>
      </c>
      <c r="CPE1" s="101" t="s">
        <v>646</v>
      </c>
      <c r="CPF1" s="100" t="s">
        <v>647</v>
      </c>
      <c r="CPG1" s="100" t="s">
        <v>649</v>
      </c>
      <c r="CPH1" s="101" t="s">
        <v>652</v>
      </c>
      <c r="CPI1" s="102" t="s">
        <v>2</v>
      </c>
      <c r="CPJ1" s="102" t="s">
        <v>3</v>
      </c>
      <c r="CPK1" s="101" t="s">
        <v>651</v>
      </c>
      <c r="CPM1" s="101" t="s">
        <v>646</v>
      </c>
      <c r="CPN1" s="100" t="s">
        <v>647</v>
      </c>
      <c r="CPO1" s="100" t="s">
        <v>649</v>
      </c>
      <c r="CPP1" s="101" t="s">
        <v>652</v>
      </c>
      <c r="CPQ1" s="102" t="s">
        <v>2</v>
      </c>
      <c r="CPR1" s="102" t="s">
        <v>3</v>
      </c>
      <c r="CPS1" s="101" t="s">
        <v>651</v>
      </c>
      <c r="CPU1" s="101" t="s">
        <v>646</v>
      </c>
      <c r="CPV1" s="100" t="s">
        <v>647</v>
      </c>
      <c r="CPW1" s="100" t="s">
        <v>649</v>
      </c>
      <c r="CPX1" s="101" t="s">
        <v>652</v>
      </c>
      <c r="CPY1" s="102" t="s">
        <v>2</v>
      </c>
      <c r="CPZ1" s="102" t="s">
        <v>3</v>
      </c>
      <c r="CQA1" s="101" t="s">
        <v>651</v>
      </c>
      <c r="CQC1" s="101" t="s">
        <v>646</v>
      </c>
      <c r="CQD1" s="100" t="s">
        <v>647</v>
      </c>
      <c r="CQE1" s="100" t="s">
        <v>649</v>
      </c>
      <c r="CQF1" s="101" t="s">
        <v>652</v>
      </c>
      <c r="CQG1" s="102" t="s">
        <v>2</v>
      </c>
      <c r="CQH1" s="102" t="s">
        <v>3</v>
      </c>
      <c r="CQI1" s="101" t="s">
        <v>651</v>
      </c>
      <c r="CQK1" s="101" t="s">
        <v>646</v>
      </c>
      <c r="CQL1" s="100" t="s">
        <v>647</v>
      </c>
      <c r="CQM1" s="100" t="s">
        <v>649</v>
      </c>
      <c r="CQN1" s="101" t="s">
        <v>652</v>
      </c>
      <c r="CQO1" s="102" t="s">
        <v>2</v>
      </c>
      <c r="CQP1" s="102" t="s">
        <v>3</v>
      </c>
      <c r="CQQ1" s="101" t="s">
        <v>651</v>
      </c>
      <c r="CQS1" s="101" t="s">
        <v>646</v>
      </c>
      <c r="CQT1" s="100" t="s">
        <v>647</v>
      </c>
      <c r="CQU1" s="100" t="s">
        <v>649</v>
      </c>
      <c r="CQV1" s="101" t="s">
        <v>652</v>
      </c>
      <c r="CQW1" s="102" t="s">
        <v>2</v>
      </c>
      <c r="CQX1" s="102" t="s">
        <v>3</v>
      </c>
      <c r="CQY1" s="101" t="s">
        <v>651</v>
      </c>
      <c r="CRA1" s="101" t="s">
        <v>646</v>
      </c>
      <c r="CRB1" s="100" t="s">
        <v>647</v>
      </c>
      <c r="CRC1" s="100" t="s">
        <v>649</v>
      </c>
      <c r="CRD1" s="101" t="s">
        <v>652</v>
      </c>
      <c r="CRE1" s="102" t="s">
        <v>2</v>
      </c>
      <c r="CRF1" s="102" t="s">
        <v>3</v>
      </c>
      <c r="CRG1" s="101" t="s">
        <v>651</v>
      </c>
      <c r="CRI1" s="101" t="s">
        <v>646</v>
      </c>
      <c r="CRJ1" s="100" t="s">
        <v>647</v>
      </c>
      <c r="CRK1" s="100" t="s">
        <v>649</v>
      </c>
      <c r="CRL1" s="101" t="s">
        <v>652</v>
      </c>
      <c r="CRM1" s="102" t="s">
        <v>2</v>
      </c>
      <c r="CRN1" s="102" t="s">
        <v>3</v>
      </c>
      <c r="CRO1" s="101" t="s">
        <v>651</v>
      </c>
      <c r="CRQ1" s="101" t="s">
        <v>646</v>
      </c>
      <c r="CRR1" s="100" t="s">
        <v>647</v>
      </c>
      <c r="CRS1" s="100" t="s">
        <v>649</v>
      </c>
      <c r="CRT1" s="101" t="s">
        <v>652</v>
      </c>
      <c r="CRU1" s="102" t="s">
        <v>2</v>
      </c>
      <c r="CRV1" s="102" t="s">
        <v>3</v>
      </c>
      <c r="CRW1" s="101" t="s">
        <v>651</v>
      </c>
      <c r="CRY1" s="101" t="s">
        <v>646</v>
      </c>
      <c r="CRZ1" s="100" t="s">
        <v>647</v>
      </c>
      <c r="CSA1" s="100" t="s">
        <v>649</v>
      </c>
      <c r="CSB1" s="101" t="s">
        <v>652</v>
      </c>
      <c r="CSC1" s="102" t="s">
        <v>2</v>
      </c>
      <c r="CSD1" s="102" t="s">
        <v>3</v>
      </c>
      <c r="CSE1" s="101" t="s">
        <v>651</v>
      </c>
      <c r="CSG1" s="101" t="s">
        <v>646</v>
      </c>
      <c r="CSH1" s="100" t="s">
        <v>647</v>
      </c>
      <c r="CSI1" s="100" t="s">
        <v>649</v>
      </c>
      <c r="CSJ1" s="101" t="s">
        <v>652</v>
      </c>
      <c r="CSK1" s="102" t="s">
        <v>2</v>
      </c>
      <c r="CSL1" s="102" t="s">
        <v>3</v>
      </c>
      <c r="CSM1" s="101" t="s">
        <v>651</v>
      </c>
      <c r="CSO1" s="101" t="s">
        <v>646</v>
      </c>
      <c r="CSP1" s="100" t="s">
        <v>647</v>
      </c>
      <c r="CSQ1" s="100" t="s">
        <v>649</v>
      </c>
      <c r="CSR1" s="101" t="s">
        <v>652</v>
      </c>
      <c r="CSS1" s="102" t="s">
        <v>2</v>
      </c>
      <c r="CST1" s="102" t="s">
        <v>3</v>
      </c>
      <c r="CSU1" s="101" t="s">
        <v>651</v>
      </c>
      <c r="CSW1" s="101" t="s">
        <v>646</v>
      </c>
      <c r="CSX1" s="100" t="s">
        <v>647</v>
      </c>
      <c r="CSY1" s="100" t="s">
        <v>649</v>
      </c>
      <c r="CSZ1" s="101" t="s">
        <v>652</v>
      </c>
      <c r="CTA1" s="102" t="s">
        <v>2</v>
      </c>
      <c r="CTB1" s="102" t="s">
        <v>3</v>
      </c>
      <c r="CTC1" s="101" t="s">
        <v>651</v>
      </c>
      <c r="CTE1" s="101" t="s">
        <v>646</v>
      </c>
      <c r="CTF1" s="100" t="s">
        <v>647</v>
      </c>
      <c r="CTG1" s="100" t="s">
        <v>649</v>
      </c>
      <c r="CTH1" s="101" t="s">
        <v>652</v>
      </c>
      <c r="CTI1" s="102" t="s">
        <v>2</v>
      </c>
      <c r="CTJ1" s="102" t="s">
        <v>3</v>
      </c>
      <c r="CTK1" s="101" t="s">
        <v>651</v>
      </c>
      <c r="CTM1" s="101" t="s">
        <v>646</v>
      </c>
      <c r="CTN1" s="100" t="s">
        <v>647</v>
      </c>
      <c r="CTO1" s="100" t="s">
        <v>649</v>
      </c>
      <c r="CTP1" s="101" t="s">
        <v>652</v>
      </c>
      <c r="CTQ1" s="102" t="s">
        <v>2</v>
      </c>
      <c r="CTR1" s="102" t="s">
        <v>3</v>
      </c>
      <c r="CTS1" s="101" t="s">
        <v>651</v>
      </c>
      <c r="CTU1" s="101" t="s">
        <v>646</v>
      </c>
      <c r="CTV1" s="100" t="s">
        <v>647</v>
      </c>
      <c r="CTW1" s="100" t="s">
        <v>649</v>
      </c>
      <c r="CTX1" s="101" t="s">
        <v>652</v>
      </c>
      <c r="CTY1" s="102" t="s">
        <v>2</v>
      </c>
      <c r="CTZ1" s="102" t="s">
        <v>3</v>
      </c>
      <c r="CUA1" s="101" t="s">
        <v>651</v>
      </c>
      <c r="CUC1" s="101" t="s">
        <v>646</v>
      </c>
      <c r="CUD1" s="100" t="s">
        <v>647</v>
      </c>
      <c r="CUE1" s="100" t="s">
        <v>649</v>
      </c>
      <c r="CUF1" s="101" t="s">
        <v>652</v>
      </c>
      <c r="CUG1" s="102" t="s">
        <v>2</v>
      </c>
      <c r="CUH1" s="102" t="s">
        <v>3</v>
      </c>
      <c r="CUI1" s="101" t="s">
        <v>651</v>
      </c>
      <c r="CUK1" s="101" t="s">
        <v>646</v>
      </c>
      <c r="CUL1" s="100" t="s">
        <v>647</v>
      </c>
      <c r="CUM1" s="100" t="s">
        <v>649</v>
      </c>
      <c r="CUN1" s="101" t="s">
        <v>652</v>
      </c>
      <c r="CUO1" s="102" t="s">
        <v>2</v>
      </c>
      <c r="CUP1" s="102" t="s">
        <v>3</v>
      </c>
      <c r="CUQ1" s="101" t="s">
        <v>651</v>
      </c>
      <c r="CUS1" s="101" t="s">
        <v>646</v>
      </c>
      <c r="CUT1" s="100" t="s">
        <v>647</v>
      </c>
      <c r="CUU1" s="100" t="s">
        <v>649</v>
      </c>
      <c r="CUV1" s="101" t="s">
        <v>652</v>
      </c>
      <c r="CUW1" s="102" t="s">
        <v>2</v>
      </c>
      <c r="CUX1" s="102" t="s">
        <v>3</v>
      </c>
      <c r="CUY1" s="101" t="s">
        <v>651</v>
      </c>
      <c r="CVA1" s="101" t="s">
        <v>646</v>
      </c>
      <c r="CVB1" s="100" t="s">
        <v>647</v>
      </c>
      <c r="CVC1" s="100" t="s">
        <v>649</v>
      </c>
      <c r="CVD1" s="101" t="s">
        <v>652</v>
      </c>
      <c r="CVE1" s="102" t="s">
        <v>2</v>
      </c>
      <c r="CVF1" s="102" t="s">
        <v>3</v>
      </c>
      <c r="CVG1" s="101" t="s">
        <v>651</v>
      </c>
      <c r="CVI1" s="101" t="s">
        <v>646</v>
      </c>
      <c r="CVJ1" s="100" t="s">
        <v>647</v>
      </c>
      <c r="CVK1" s="100" t="s">
        <v>649</v>
      </c>
      <c r="CVL1" s="101" t="s">
        <v>652</v>
      </c>
      <c r="CVM1" s="102" t="s">
        <v>2</v>
      </c>
      <c r="CVN1" s="102" t="s">
        <v>3</v>
      </c>
      <c r="CVO1" s="101" t="s">
        <v>651</v>
      </c>
      <c r="CVQ1" s="101" t="s">
        <v>646</v>
      </c>
      <c r="CVR1" s="100" t="s">
        <v>647</v>
      </c>
      <c r="CVS1" s="100" t="s">
        <v>649</v>
      </c>
      <c r="CVT1" s="101" t="s">
        <v>652</v>
      </c>
      <c r="CVU1" s="102" t="s">
        <v>2</v>
      </c>
      <c r="CVV1" s="102" t="s">
        <v>3</v>
      </c>
      <c r="CVW1" s="101" t="s">
        <v>651</v>
      </c>
      <c r="CVY1" s="101" t="s">
        <v>646</v>
      </c>
      <c r="CVZ1" s="100" t="s">
        <v>647</v>
      </c>
      <c r="CWA1" s="100" t="s">
        <v>649</v>
      </c>
      <c r="CWB1" s="101" t="s">
        <v>652</v>
      </c>
      <c r="CWC1" s="102" t="s">
        <v>2</v>
      </c>
      <c r="CWD1" s="102" t="s">
        <v>3</v>
      </c>
      <c r="CWE1" s="101" t="s">
        <v>651</v>
      </c>
      <c r="CWG1" s="101" t="s">
        <v>646</v>
      </c>
      <c r="CWH1" s="100" t="s">
        <v>647</v>
      </c>
      <c r="CWI1" s="100" t="s">
        <v>649</v>
      </c>
      <c r="CWJ1" s="101" t="s">
        <v>652</v>
      </c>
      <c r="CWK1" s="102" t="s">
        <v>2</v>
      </c>
      <c r="CWL1" s="102" t="s">
        <v>3</v>
      </c>
      <c r="CWM1" s="101" t="s">
        <v>651</v>
      </c>
      <c r="CWO1" s="101" t="s">
        <v>646</v>
      </c>
      <c r="CWP1" s="100" t="s">
        <v>647</v>
      </c>
      <c r="CWQ1" s="100" t="s">
        <v>649</v>
      </c>
      <c r="CWR1" s="101" t="s">
        <v>652</v>
      </c>
      <c r="CWS1" s="102" t="s">
        <v>2</v>
      </c>
      <c r="CWT1" s="102" t="s">
        <v>3</v>
      </c>
      <c r="CWU1" s="101" t="s">
        <v>651</v>
      </c>
      <c r="CWW1" s="101" t="s">
        <v>646</v>
      </c>
      <c r="CWX1" s="100" t="s">
        <v>647</v>
      </c>
      <c r="CWY1" s="100" t="s">
        <v>649</v>
      </c>
      <c r="CWZ1" s="101" t="s">
        <v>652</v>
      </c>
      <c r="CXA1" s="102" t="s">
        <v>2</v>
      </c>
      <c r="CXB1" s="102" t="s">
        <v>3</v>
      </c>
      <c r="CXC1" s="101" t="s">
        <v>651</v>
      </c>
      <c r="CXE1" s="101" t="s">
        <v>646</v>
      </c>
      <c r="CXF1" s="100" t="s">
        <v>647</v>
      </c>
      <c r="CXG1" s="100" t="s">
        <v>649</v>
      </c>
      <c r="CXH1" s="101" t="s">
        <v>652</v>
      </c>
      <c r="CXI1" s="102" t="s">
        <v>2</v>
      </c>
      <c r="CXJ1" s="102" t="s">
        <v>3</v>
      </c>
      <c r="CXK1" s="101" t="s">
        <v>651</v>
      </c>
      <c r="CXM1" s="101" t="s">
        <v>646</v>
      </c>
      <c r="CXN1" s="100" t="s">
        <v>647</v>
      </c>
      <c r="CXO1" s="100" t="s">
        <v>649</v>
      </c>
      <c r="CXP1" s="101" t="s">
        <v>652</v>
      </c>
      <c r="CXQ1" s="102" t="s">
        <v>2</v>
      </c>
      <c r="CXR1" s="102" t="s">
        <v>3</v>
      </c>
      <c r="CXS1" s="101" t="s">
        <v>651</v>
      </c>
      <c r="CXU1" s="101" t="s">
        <v>646</v>
      </c>
      <c r="CXV1" s="100" t="s">
        <v>647</v>
      </c>
      <c r="CXW1" s="100" t="s">
        <v>649</v>
      </c>
      <c r="CXX1" s="101" t="s">
        <v>652</v>
      </c>
      <c r="CXY1" s="102" t="s">
        <v>2</v>
      </c>
      <c r="CXZ1" s="102" t="s">
        <v>3</v>
      </c>
      <c r="CYA1" s="101" t="s">
        <v>651</v>
      </c>
      <c r="CYC1" s="101" t="s">
        <v>646</v>
      </c>
      <c r="CYD1" s="100" t="s">
        <v>647</v>
      </c>
      <c r="CYE1" s="100" t="s">
        <v>649</v>
      </c>
      <c r="CYF1" s="101" t="s">
        <v>652</v>
      </c>
      <c r="CYG1" s="102" t="s">
        <v>2</v>
      </c>
      <c r="CYH1" s="102" t="s">
        <v>3</v>
      </c>
      <c r="CYI1" s="101" t="s">
        <v>651</v>
      </c>
      <c r="CYK1" s="101" t="s">
        <v>646</v>
      </c>
      <c r="CYL1" s="100" t="s">
        <v>647</v>
      </c>
      <c r="CYM1" s="100" t="s">
        <v>649</v>
      </c>
      <c r="CYN1" s="101" t="s">
        <v>652</v>
      </c>
      <c r="CYO1" s="102" t="s">
        <v>2</v>
      </c>
      <c r="CYP1" s="102" t="s">
        <v>3</v>
      </c>
      <c r="CYQ1" s="101" t="s">
        <v>651</v>
      </c>
      <c r="CYS1" s="101" t="s">
        <v>646</v>
      </c>
      <c r="CYT1" s="100" t="s">
        <v>647</v>
      </c>
      <c r="CYU1" s="100" t="s">
        <v>649</v>
      </c>
      <c r="CYV1" s="101" t="s">
        <v>652</v>
      </c>
      <c r="CYW1" s="102" t="s">
        <v>2</v>
      </c>
      <c r="CYX1" s="102" t="s">
        <v>3</v>
      </c>
      <c r="CYY1" s="101" t="s">
        <v>651</v>
      </c>
      <c r="CZA1" s="101" t="s">
        <v>646</v>
      </c>
      <c r="CZB1" s="100" t="s">
        <v>647</v>
      </c>
      <c r="CZC1" s="100" t="s">
        <v>649</v>
      </c>
      <c r="CZD1" s="101" t="s">
        <v>652</v>
      </c>
      <c r="CZE1" s="102" t="s">
        <v>2</v>
      </c>
      <c r="CZF1" s="102" t="s">
        <v>3</v>
      </c>
      <c r="CZG1" s="101" t="s">
        <v>651</v>
      </c>
      <c r="CZI1" s="101" t="s">
        <v>646</v>
      </c>
      <c r="CZJ1" s="100" t="s">
        <v>647</v>
      </c>
      <c r="CZK1" s="100" t="s">
        <v>649</v>
      </c>
      <c r="CZL1" s="101" t="s">
        <v>652</v>
      </c>
      <c r="CZM1" s="102" t="s">
        <v>2</v>
      </c>
      <c r="CZN1" s="102" t="s">
        <v>3</v>
      </c>
      <c r="CZO1" s="101" t="s">
        <v>651</v>
      </c>
      <c r="CZQ1" s="101" t="s">
        <v>646</v>
      </c>
      <c r="CZR1" s="100" t="s">
        <v>647</v>
      </c>
      <c r="CZS1" s="100" t="s">
        <v>649</v>
      </c>
      <c r="CZT1" s="101" t="s">
        <v>652</v>
      </c>
      <c r="CZU1" s="102" t="s">
        <v>2</v>
      </c>
      <c r="CZV1" s="102" t="s">
        <v>3</v>
      </c>
      <c r="CZW1" s="101" t="s">
        <v>651</v>
      </c>
      <c r="CZY1" s="101" t="s">
        <v>646</v>
      </c>
      <c r="CZZ1" s="100" t="s">
        <v>647</v>
      </c>
      <c r="DAA1" s="100" t="s">
        <v>649</v>
      </c>
      <c r="DAB1" s="101" t="s">
        <v>652</v>
      </c>
      <c r="DAC1" s="102" t="s">
        <v>2</v>
      </c>
      <c r="DAD1" s="102" t="s">
        <v>3</v>
      </c>
      <c r="DAE1" s="101" t="s">
        <v>651</v>
      </c>
      <c r="DAG1" s="101" t="s">
        <v>646</v>
      </c>
      <c r="DAH1" s="100" t="s">
        <v>647</v>
      </c>
      <c r="DAI1" s="100" t="s">
        <v>649</v>
      </c>
      <c r="DAJ1" s="101" t="s">
        <v>652</v>
      </c>
      <c r="DAK1" s="102" t="s">
        <v>2</v>
      </c>
      <c r="DAL1" s="102" t="s">
        <v>3</v>
      </c>
      <c r="DAM1" s="101" t="s">
        <v>651</v>
      </c>
      <c r="DAO1" s="101" t="s">
        <v>646</v>
      </c>
      <c r="DAP1" s="100" t="s">
        <v>647</v>
      </c>
      <c r="DAQ1" s="100" t="s">
        <v>649</v>
      </c>
      <c r="DAR1" s="101" t="s">
        <v>652</v>
      </c>
      <c r="DAS1" s="102" t="s">
        <v>2</v>
      </c>
      <c r="DAT1" s="102" t="s">
        <v>3</v>
      </c>
      <c r="DAU1" s="101" t="s">
        <v>651</v>
      </c>
      <c r="DAW1" s="101" t="s">
        <v>646</v>
      </c>
      <c r="DAX1" s="100" t="s">
        <v>647</v>
      </c>
      <c r="DAY1" s="100" t="s">
        <v>649</v>
      </c>
      <c r="DAZ1" s="101" t="s">
        <v>652</v>
      </c>
      <c r="DBA1" s="102" t="s">
        <v>2</v>
      </c>
      <c r="DBB1" s="102" t="s">
        <v>3</v>
      </c>
      <c r="DBC1" s="101" t="s">
        <v>651</v>
      </c>
      <c r="DBE1" s="101" t="s">
        <v>646</v>
      </c>
      <c r="DBF1" s="100" t="s">
        <v>647</v>
      </c>
      <c r="DBG1" s="100" t="s">
        <v>649</v>
      </c>
      <c r="DBH1" s="101" t="s">
        <v>652</v>
      </c>
      <c r="DBI1" s="102" t="s">
        <v>2</v>
      </c>
      <c r="DBJ1" s="102" t="s">
        <v>3</v>
      </c>
      <c r="DBK1" s="101" t="s">
        <v>651</v>
      </c>
      <c r="DBM1" s="101" t="s">
        <v>646</v>
      </c>
      <c r="DBN1" s="100" t="s">
        <v>647</v>
      </c>
      <c r="DBO1" s="100" t="s">
        <v>649</v>
      </c>
      <c r="DBP1" s="101" t="s">
        <v>652</v>
      </c>
      <c r="DBQ1" s="102" t="s">
        <v>2</v>
      </c>
      <c r="DBR1" s="102" t="s">
        <v>3</v>
      </c>
      <c r="DBS1" s="101" t="s">
        <v>651</v>
      </c>
      <c r="DBU1" s="101" t="s">
        <v>646</v>
      </c>
      <c r="DBV1" s="100" t="s">
        <v>647</v>
      </c>
      <c r="DBW1" s="100" t="s">
        <v>649</v>
      </c>
      <c r="DBX1" s="101" t="s">
        <v>652</v>
      </c>
      <c r="DBY1" s="102" t="s">
        <v>2</v>
      </c>
      <c r="DBZ1" s="102" t="s">
        <v>3</v>
      </c>
      <c r="DCA1" s="101" t="s">
        <v>651</v>
      </c>
      <c r="DCC1" s="101" t="s">
        <v>646</v>
      </c>
      <c r="DCD1" s="100" t="s">
        <v>647</v>
      </c>
      <c r="DCE1" s="100" t="s">
        <v>649</v>
      </c>
      <c r="DCF1" s="101" t="s">
        <v>652</v>
      </c>
      <c r="DCG1" s="102" t="s">
        <v>2</v>
      </c>
      <c r="DCH1" s="102" t="s">
        <v>3</v>
      </c>
      <c r="DCI1" s="101" t="s">
        <v>651</v>
      </c>
      <c r="DCK1" s="101" t="s">
        <v>646</v>
      </c>
      <c r="DCL1" s="100" t="s">
        <v>647</v>
      </c>
      <c r="DCM1" s="100" t="s">
        <v>649</v>
      </c>
      <c r="DCN1" s="101" t="s">
        <v>652</v>
      </c>
      <c r="DCO1" s="102" t="s">
        <v>2</v>
      </c>
      <c r="DCP1" s="102" t="s">
        <v>3</v>
      </c>
      <c r="DCQ1" s="101" t="s">
        <v>651</v>
      </c>
      <c r="DCS1" s="101" t="s">
        <v>646</v>
      </c>
      <c r="DCT1" s="100" t="s">
        <v>647</v>
      </c>
      <c r="DCU1" s="100" t="s">
        <v>649</v>
      </c>
      <c r="DCV1" s="101" t="s">
        <v>652</v>
      </c>
      <c r="DCW1" s="102" t="s">
        <v>2</v>
      </c>
      <c r="DCX1" s="102" t="s">
        <v>3</v>
      </c>
      <c r="DCY1" s="101" t="s">
        <v>651</v>
      </c>
      <c r="DDA1" s="101" t="s">
        <v>646</v>
      </c>
      <c r="DDB1" s="100" t="s">
        <v>647</v>
      </c>
      <c r="DDC1" s="100" t="s">
        <v>649</v>
      </c>
      <c r="DDD1" s="101" t="s">
        <v>652</v>
      </c>
      <c r="DDE1" s="102" t="s">
        <v>2</v>
      </c>
      <c r="DDF1" s="102" t="s">
        <v>3</v>
      </c>
      <c r="DDG1" s="101" t="s">
        <v>651</v>
      </c>
      <c r="DDI1" s="101" t="s">
        <v>646</v>
      </c>
      <c r="DDJ1" s="100" t="s">
        <v>647</v>
      </c>
      <c r="DDK1" s="100" t="s">
        <v>649</v>
      </c>
      <c r="DDL1" s="101" t="s">
        <v>652</v>
      </c>
      <c r="DDM1" s="102" t="s">
        <v>2</v>
      </c>
      <c r="DDN1" s="102" t="s">
        <v>3</v>
      </c>
      <c r="DDO1" s="101" t="s">
        <v>651</v>
      </c>
      <c r="DDQ1" s="101" t="s">
        <v>646</v>
      </c>
      <c r="DDR1" s="100" t="s">
        <v>647</v>
      </c>
      <c r="DDS1" s="100" t="s">
        <v>649</v>
      </c>
      <c r="DDT1" s="101" t="s">
        <v>652</v>
      </c>
      <c r="DDU1" s="102" t="s">
        <v>2</v>
      </c>
      <c r="DDV1" s="102" t="s">
        <v>3</v>
      </c>
      <c r="DDW1" s="101" t="s">
        <v>651</v>
      </c>
      <c r="DDY1" s="101" t="s">
        <v>646</v>
      </c>
      <c r="DDZ1" s="100" t="s">
        <v>647</v>
      </c>
      <c r="DEA1" s="100" t="s">
        <v>649</v>
      </c>
      <c r="DEB1" s="101" t="s">
        <v>652</v>
      </c>
      <c r="DEC1" s="102" t="s">
        <v>2</v>
      </c>
      <c r="DED1" s="102" t="s">
        <v>3</v>
      </c>
      <c r="DEE1" s="101" t="s">
        <v>651</v>
      </c>
      <c r="DEG1" s="101" t="s">
        <v>646</v>
      </c>
      <c r="DEH1" s="100" t="s">
        <v>647</v>
      </c>
      <c r="DEI1" s="100" t="s">
        <v>649</v>
      </c>
      <c r="DEJ1" s="101" t="s">
        <v>652</v>
      </c>
      <c r="DEK1" s="102" t="s">
        <v>2</v>
      </c>
      <c r="DEL1" s="102" t="s">
        <v>3</v>
      </c>
      <c r="DEM1" s="101" t="s">
        <v>651</v>
      </c>
      <c r="DEO1" s="101" t="s">
        <v>646</v>
      </c>
      <c r="DEP1" s="100" t="s">
        <v>647</v>
      </c>
      <c r="DEQ1" s="100" t="s">
        <v>649</v>
      </c>
      <c r="DER1" s="101" t="s">
        <v>652</v>
      </c>
      <c r="DES1" s="102" t="s">
        <v>2</v>
      </c>
      <c r="DET1" s="102" t="s">
        <v>3</v>
      </c>
      <c r="DEU1" s="101" t="s">
        <v>651</v>
      </c>
      <c r="DEW1" s="101" t="s">
        <v>646</v>
      </c>
      <c r="DEX1" s="100" t="s">
        <v>647</v>
      </c>
      <c r="DEY1" s="100" t="s">
        <v>649</v>
      </c>
      <c r="DEZ1" s="101" t="s">
        <v>652</v>
      </c>
      <c r="DFA1" s="102" t="s">
        <v>2</v>
      </c>
      <c r="DFB1" s="102" t="s">
        <v>3</v>
      </c>
      <c r="DFC1" s="101" t="s">
        <v>651</v>
      </c>
      <c r="DFE1" s="101" t="s">
        <v>646</v>
      </c>
      <c r="DFF1" s="100" t="s">
        <v>647</v>
      </c>
      <c r="DFG1" s="100" t="s">
        <v>649</v>
      </c>
      <c r="DFH1" s="101" t="s">
        <v>652</v>
      </c>
      <c r="DFI1" s="102" t="s">
        <v>2</v>
      </c>
      <c r="DFJ1" s="102" t="s">
        <v>3</v>
      </c>
      <c r="DFK1" s="101" t="s">
        <v>651</v>
      </c>
      <c r="DFM1" s="101" t="s">
        <v>646</v>
      </c>
      <c r="DFN1" s="100" t="s">
        <v>647</v>
      </c>
      <c r="DFO1" s="100" t="s">
        <v>649</v>
      </c>
      <c r="DFP1" s="101" t="s">
        <v>652</v>
      </c>
      <c r="DFQ1" s="102" t="s">
        <v>2</v>
      </c>
      <c r="DFR1" s="102" t="s">
        <v>3</v>
      </c>
      <c r="DFS1" s="101" t="s">
        <v>651</v>
      </c>
      <c r="DFU1" s="101" t="s">
        <v>646</v>
      </c>
      <c r="DFV1" s="100" t="s">
        <v>647</v>
      </c>
      <c r="DFW1" s="100" t="s">
        <v>649</v>
      </c>
      <c r="DFX1" s="101" t="s">
        <v>652</v>
      </c>
      <c r="DFY1" s="102" t="s">
        <v>2</v>
      </c>
      <c r="DFZ1" s="102" t="s">
        <v>3</v>
      </c>
      <c r="DGA1" s="101" t="s">
        <v>651</v>
      </c>
      <c r="DGC1" s="101" t="s">
        <v>646</v>
      </c>
      <c r="DGD1" s="100" t="s">
        <v>647</v>
      </c>
      <c r="DGE1" s="100" t="s">
        <v>649</v>
      </c>
      <c r="DGF1" s="101" t="s">
        <v>652</v>
      </c>
      <c r="DGG1" s="102" t="s">
        <v>2</v>
      </c>
      <c r="DGH1" s="102" t="s">
        <v>3</v>
      </c>
      <c r="DGI1" s="101" t="s">
        <v>651</v>
      </c>
      <c r="DGK1" s="101" t="s">
        <v>646</v>
      </c>
      <c r="DGL1" s="100" t="s">
        <v>647</v>
      </c>
      <c r="DGM1" s="100" t="s">
        <v>649</v>
      </c>
      <c r="DGN1" s="101" t="s">
        <v>652</v>
      </c>
      <c r="DGO1" s="102" t="s">
        <v>2</v>
      </c>
      <c r="DGP1" s="102" t="s">
        <v>3</v>
      </c>
      <c r="DGQ1" s="101" t="s">
        <v>651</v>
      </c>
      <c r="DGS1" s="101" t="s">
        <v>646</v>
      </c>
      <c r="DGT1" s="100" t="s">
        <v>647</v>
      </c>
      <c r="DGU1" s="100" t="s">
        <v>649</v>
      </c>
      <c r="DGV1" s="101" t="s">
        <v>652</v>
      </c>
      <c r="DGW1" s="102" t="s">
        <v>2</v>
      </c>
      <c r="DGX1" s="102" t="s">
        <v>3</v>
      </c>
      <c r="DGY1" s="101" t="s">
        <v>651</v>
      </c>
      <c r="DHA1" s="101" t="s">
        <v>646</v>
      </c>
      <c r="DHB1" s="100" t="s">
        <v>647</v>
      </c>
      <c r="DHC1" s="100" t="s">
        <v>649</v>
      </c>
      <c r="DHD1" s="101" t="s">
        <v>652</v>
      </c>
      <c r="DHE1" s="102" t="s">
        <v>2</v>
      </c>
      <c r="DHF1" s="102" t="s">
        <v>3</v>
      </c>
      <c r="DHG1" s="101" t="s">
        <v>651</v>
      </c>
      <c r="DHI1" s="101" t="s">
        <v>646</v>
      </c>
      <c r="DHJ1" s="100" t="s">
        <v>647</v>
      </c>
      <c r="DHK1" s="100" t="s">
        <v>649</v>
      </c>
      <c r="DHL1" s="101" t="s">
        <v>652</v>
      </c>
      <c r="DHM1" s="102" t="s">
        <v>2</v>
      </c>
      <c r="DHN1" s="102" t="s">
        <v>3</v>
      </c>
      <c r="DHO1" s="101" t="s">
        <v>651</v>
      </c>
      <c r="DHQ1" s="101" t="s">
        <v>646</v>
      </c>
      <c r="DHR1" s="100" t="s">
        <v>647</v>
      </c>
      <c r="DHS1" s="100" t="s">
        <v>649</v>
      </c>
      <c r="DHT1" s="101" t="s">
        <v>652</v>
      </c>
      <c r="DHU1" s="102" t="s">
        <v>2</v>
      </c>
      <c r="DHV1" s="102" t="s">
        <v>3</v>
      </c>
      <c r="DHW1" s="101" t="s">
        <v>651</v>
      </c>
      <c r="DHY1" s="101" t="s">
        <v>646</v>
      </c>
      <c r="DHZ1" s="100" t="s">
        <v>647</v>
      </c>
      <c r="DIA1" s="100" t="s">
        <v>649</v>
      </c>
      <c r="DIB1" s="101" t="s">
        <v>652</v>
      </c>
      <c r="DIC1" s="102" t="s">
        <v>2</v>
      </c>
      <c r="DID1" s="102" t="s">
        <v>3</v>
      </c>
      <c r="DIE1" s="101" t="s">
        <v>651</v>
      </c>
      <c r="DIG1" s="101" t="s">
        <v>646</v>
      </c>
      <c r="DIH1" s="100" t="s">
        <v>647</v>
      </c>
      <c r="DII1" s="100" t="s">
        <v>649</v>
      </c>
      <c r="DIJ1" s="101" t="s">
        <v>652</v>
      </c>
      <c r="DIK1" s="102" t="s">
        <v>2</v>
      </c>
      <c r="DIL1" s="102" t="s">
        <v>3</v>
      </c>
      <c r="DIM1" s="101" t="s">
        <v>651</v>
      </c>
      <c r="DIO1" s="101" t="s">
        <v>646</v>
      </c>
      <c r="DIP1" s="100" t="s">
        <v>647</v>
      </c>
      <c r="DIQ1" s="100" t="s">
        <v>649</v>
      </c>
      <c r="DIR1" s="101" t="s">
        <v>652</v>
      </c>
      <c r="DIS1" s="102" t="s">
        <v>2</v>
      </c>
      <c r="DIT1" s="102" t="s">
        <v>3</v>
      </c>
      <c r="DIU1" s="101" t="s">
        <v>651</v>
      </c>
      <c r="DIW1" s="101" t="s">
        <v>646</v>
      </c>
      <c r="DIX1" s="100" t="s">
        <v>647</v>
      </c>
      <c r="DIY1" s="100" t="s">
        <v>649</v>
      </c>
      <c r="DIZ1" s="101" t="s">
        <v>652</v>
      </c>
      <c r="DJA1" s="102" t="s">
        <v>2</v>
      </c>
      <c r="DJB1" s="102" t="s">
        <v>3</v>
      </c>
      <c r="DJC1" s="101" t="s">
        <v>651</v>
      </c>
      <c r="DJE1" s="101" t="s">
        <v>646</v>
      </c>
      <c r="DJF1" s="100" t="s">
        <v>647</v>
      </c>
      <c r="DJG1" s="100" t="s">
        <v>649</v>
      </c>
      <c r="DJH1" s="101" t="s">
        <v>652</v>
      </c>
      <c r="DJI1" s="102" t="s">
        <v>2</v>
      </c>
      <c r="DJJ1" s="102" t="s">
        <v>3</v>
      </c>
      <c r="DJK1" s="101" t="s">
        <v>651</v>
      </c>
      <c r="DJM1" s="101" t="s">
        <v>646</v>
      </c>
      <c r="DJN1" s="100" t="s">
        <v>647</v>
      </c>
      <c r="DJO1" s="100" t="s">
        <v>649</v>
      </c>
      <c r="DJP1" s="101" t="s">
        <v>652</v>
      </c>
      <c r="DJQ1" s="102" t="s">
        <v>2</v>
      </c>
      <c r="DJR1" s="102" t="s">
        <v>3</v>
      </c>
      <c r="DJS1" s="101" t="s">
        <v>651</v>
      </c>
      <c r="DJU1" s="101" t="s">
        <v>646</v>
      </c>
      <c r="DJV1" s="100" t="s">
        <v>647</v>
      </c>
      <c r="DJW1" s="100" t="s">
        <v>649</v>
      </c>
      <c r="DJX1" s="101" t="s">
        <v>652</v>
      </c>
      <c r="DJY1" s="102" t="s">
        <v>2</v>
      </c>
      <c r="DJZ1" s="102" t="s">
        <v>3</v>
      </c>
      <c r="DKA1" s="101" t="s">
        <v>651</v>
      </c>
      <c r="DKC1" s="101" t="s">
        <v>646</v>
      </c>
      <c r="DKD1" s="100" t="s">
        <v>647</v>
      </c>
      <c r="DKE1" s="100" t="s">
        <v>649</v>
      </c>
      <c r="DKF1" s="101" t="s">
        <v>652</v>
      </c>
      <c r="DKG1" s="102" t="s">
        <v>2</v>
      </c>
      <c r="DKH1" s="102" t="s">
        <v>3</v>
      </c>
      <c r="DKI1" s="101" t="s">
        <v>651</v>
      </c>
      <c r="DKK1" s="101" t="s">
        <v>646</v>
      </c>
      <c r="DKL1" s="100" t="s">
        <v>647</v>
      </c>
      <c r="DKM1" s="100" t="s">
        <v>649</v>
      </c>
      <c r="DKN1" s="101" t="s">
        <v>652</v>
      </c>
      <c r="DKO1" s="102" t="s">
        <v>2</v>
      </c>
      <c r="DKP1" s="102" t="s">
        <v>3</v>
      </c>
      <c r="DKQ1" s="101" t="s">
        <v>651</v>
      </c>
      <c r="DKS1" s="101" t="s">
        <v>646</v>
      </c>
      <c r="DKT1" s="100" t="s">
        <v>647</v>
      </c>
      <c r="DKU1" s="100" t="s">
        <v>649</v>
      </c>
      <c r="DKV1" s="101" t="s">
        <v>652</v>
      </c>
      <c r="DKW1" s="102" t="s">
        <v>2</v>
      </c>
      <c r="DKX1" s="102" t="s">
        <v>3</v>
      </c>
      <c r="DKY1" s="101" t="s">
        <v>651</v>
      </c>
      <c r="DLA1" s="101" t="s">
        <v>646</v>
      </c>
      <c r="DLB1" s="100" t="s">
        <v>647</v>
      </c>
      <c r="DLC1" s="100" t="s">
        <v>649</v>
      </c>
      <c r="DLD1" s="101" t="s">
        <v>652</v>
      </c>
      <c r="DLE1" s="102" t="s">
        <v>2</v>
      </c>
      <c r="DLF1" s="102" t="s">
        <v>3</v>
      </c>
      <c r="DLG1" s="101" t="s">
        <v>651</v>
      </c>
      <c r="DLI1" s="101" t="s">
        <v>646</v>
      </c>
      <c r="DLJ1" s="100" t="s">
        <v>647</v>
      </c>
      <c r="DLK1" s="100" t="s">
        <v>649</v>
      </c>
      <c r="DLL1" s="101" t="s">
        <v>652</v>
      </c>
      <c r="DLM1" s="102" t="s">
        <v>2</v>
      </c>
      <c r="DLN1" s="102" t="s">
        <v>3</v>
      </c>
      <c r="DLO1" s="101" t="s">
        <v>651</v>
      </c>
      <c r="DLQ1" s="101" t="s">
        <v>646</v>
      </c>
      <c r="DLR1" s="100" t="s">
        <v>647</v>
      </c>
      <c r="DLS1" s="100" t="s">
        <v>649</v>
      </c>
      <c r="DLT1" s="101" t="s">
        <v>652</v>
      </c>
      <c r="DLU1" s="102" t="s">
        <v>2</v>
      </c>
      <c r="DLV1" s="102" t="s">
        <v>3</v>
      </c>
      <c r="DLW1" s="101" t="s">
        <v>651</v>
      </c>
      <c r="DLY1" s="101" t="s">
        <v>646</v>
      </c>
      <c r="DLZ1" s="100" t="s">
        <v>647</v>
      </c>
      <c r="DMA1" s="100" t="s">
        <v>649</v>
      </c>
      <c r="DMB1" s="101" t="s">
        <v>652</v>
      </c>
      <c r="DMC1" s="102" t="s">
        <v>2</v>
      </c>
      <c r="DMD1" s="102" t="s">
        <v>3</v>
      </c>
      <c r="DME1" s="101" t="s">
        <v>651</v>
      </c>
      <c r="DMG1" s="101" t="s">
        <v>646</v>
      </c>
      <c r="DMH1" s="100" t="s">
        <v>647</v>
      </c>
      <c r="DMI1" s="100" t="s">
        <v>649</v>
      </c>
      <c r="DMJ1" s="101" t="s">
        <v>652</v>
      </c>
      <c r="DMK1" s="102" t="s">
        <v>2</v>
      </c>
      <c r="DML1" s="102" t="s">
        <v>3</v>
      </c>
      <c r="DMM1" s="101" t="s">
        <v>651</v>
      </c>
      <c r="DMO1" s="101" t="s">
        <v>646</v>
      </c>
      <c r="DMP1" s="100" t="s">
        <v>647</v>
      </c>
      <c r="DMQ1" s="100" t="s">
        <v>649</v>
      </c>
      <c r="DMR1" s="101" t="s">
        <v>652</v>
      </c>
      <c r="DMS1" s="102" t="s">
        <v>2</v>
      </c>
      <c r="DMT1" s="102" t="s">
        <v>3</v>
      </c>
      <c r="DMU1" s="101" t="s">
        <v>651</v>
      </c>
      <c r="DMW1" s="101" t="s">
        <v>646</v>
      </c>
      <c r="DMX1" s="100" t="s">
        <v>647</v>
      </c>
      <c r="DMY1" s="100" t="s">
        <v>649</v>
      </c>
      <c r="DMZ1" s="101" t="s">
        <v>652</v>
      </c>
      <c r="DNA1" s="102" t="s">
        <v>2</v>
      </c>
      <c r="DNB1" s="102" t="s">
        <v>3</v>
      </c>
      <c r="DNC1" s="101" t="s">
        <v>651</v>
      </c>
      <c r="DNE1" s="101" t="s">
        <v>646</v>
      </c>
      <c r="DNF1" s="100" t="s">
        <v>647</v>
      </c>
      <c r="DNG1" s="100" t="s">
        <v>649</v>
      </c>
      <c r="DNH1" s="101" t="s">
        <v>652</v>
      </c>
      <c r="DNI1" s="102" t="s">
        <v>2</v>
      </c>
      <c r="DNJ1" s="102" t="s">
        <v>3</v>
      </c>
      <c r="DNK1" s="101" t="s">
        <v>651</v>
      </c>
      <c r="DNM1" s="101" t="s">
        <v>646</v>
      </c>
      <c r="DNN1" s="100" t="s">
        <v>647</v>
      </c>
      <c r="DNO1" s="100" t="s">
        <v>649</v>
      </c>
      <c r="DNP1" s="101" t="s">
        <v>652</v>
      </c>
      <c r="DNQ1" s="102" t="s">
        <v>2</v>
      </c>
      <c r="DNR1" s="102" t="s">
        <v>3</v>
      </c>
      <c r="DNS1" s="101" t="s">
        <v>651</v>
      </c>
      <c r="DNU1" s="101" t="s">
        <v>646</v>
      </c>
      <c r="DNV1" s="100" t="s">
        <v>647</v>
      </c>
      <c r="DNW1" s="100" t="s">
        <v>649</v>
      </c>
      <c r="DNX1" s="101" t="s">
        <v>652</v>
      </c>
      <c r="DNY1" s="102" t="s">
        <v>2</v>
      </c>
      <c r="DNZ1" s="102" t="s">
        <v>3</v>
      </c>
      <c r="DOA1" s="101" t="s">
        <v>651</v>
      </c>
      <c r="DOC1" s="101" t="s">
        <v>646</v>
      </c>
      <c r="DOD1" s="100" t="s">
        <v>647</v>
      </c>
      <c r="DOE1" s="100" t="s">
        <v>649</v>
      </c>
      <c r="DOF1" s="101" t="s">
        <v>652</v>
      </c>
      <c r="DOG1" s="102" t="s">
        <v>2</v>
      </c>
      <c r="DOH1" s="102" t="s">
        <v>3</v>
      </c>
      <c r="DOI1" s="101" t="s">
        <v>651</v>
      </c>
      <c r="DOK1" s="101" t="s">
        <v>646</v>
      </c>
      <c r="DOL1" s="100" t="s">
        <v>647</v>
      </c>
      <c r="DOM1" s="100" t="s">
        <v>649</v>
      </c>
      <c r="DON1" s="101" t="s">
        <v>652</v>
      </c>
      <c r="DOO1" s="102" t="s">
        <v>2</v>
      </c>
      <c r="DOP1" s="102" t="s">
        <v>3</v>
      </c>
      <c r="DOQ1" s="101" t="s">
        <v>651</v>
      </c>
      <c r="DOS1" s="101" t="s">
        <v>646</v>
      </c>
      <c r="DOT1" s="100" t="s">
        <v>647</v>
      </c>
      <c r="DOU1" s="100" t="s">
        <v>649</v>
      </c>
      <c r="DOV1" s="101" t="s">
        <v>652</v>
      </c>
      <c r="DOW1" s="102" t="s">
        <v>2</v>
      </c>
      <c r="DOX1" s="102" t="s">
        <v>3</v>
      </c>
      <c r="DOY1" s="101" t="s">
        <v>651</v>
      </c>
      <c r="DPA1" s="101" t="s">
        <v>646</v>
      </c>
      <c r="DPB1" s="100" t="s">
        <v>647</v>
      </c>
      <c r="DPC1" s="100" t="s">
        <v>649</v>
      </c>
      <c r="DPD1" s="101" t="s">
        <v>652</v>
      </c>
      <c r="DPE1" s="102" t="s">
        <v>2</v>
      </c>
      <c r="DPF1" s="102" t="s">
        <v>3</v>
      </c>
      <c r="DPG1" s="101" t="s">
        <v>651</v>
      </c>
      <c r="DPI1" s="101" t="s">
        <v>646</v>
      </c>
      <c r="DPJ1" s="100" t="s">
        <v>647</v>
      </c>
      <c r="DPK1" s="100" t="s">
        <v>649</v>
      </c>
      <c r="DPL1" s="101" t="s">
        <v>652</v>
      </c>
      <c r="DPM1" s="102" t="s">
        <v>2</v>
      </c>
      <c r="DPN1" s="102" t="s">
        <v>3</v>
      </c>
      <c r="DPO1" s="101" t="s">
        <v>651</v>
      </c>
      <c r="DPQ1" s="101" t="s">
        <v>646</v>
      </c>
      <c r="DPR1" s="100" t="s">
        <v>647</v>
      </c>
      <c r="DPS1" s="100" t="s">
        <v>649</v>
      </c>
      <c r="DPT1" s="101" t="s">
        <v>652</v>
      </c>
      <c r="DPU1" s="102" t="s">
        <v>2</v>
      </c>
      <c r="DPV1" s="102" t="s">
        <v>3</v>
      </c>
      <c r="DPW1" s="101" t="s">
        <v>651</v>
      </c>
      <c r="DPY1" s="101" t="s">
        <v>646</v>
      </c>
      <c r="DPZ1" s="100" t="s">
        <v>647</v>
      </c>
      <c r="DQA1" s="100" t="s">
        <v>649</v>
      </c>
      <c r="DQB1" s="101" t="s">
        <v>652</v>
      </c>
      <c r="DQC1" s="102" t="s">
        <v>2</v>
      </c>
      <c r="DQD1" s="102" t="s">
        <v>3</v>
      </c>
      <c r="DQE1" s="101" t="s">
        <v>651</v>
      </c>
      <c r="DQG1" s="101" t="s">
        <v>646</v>
      </c>
      <c r="DQH1" s="100" t="s">
        <v>647</v>
      </c>
      <c r="DQI1" s="100" t="s">
        <v>649</v>
      </c>
      <c r="DQJ1" s="101" t="s">
        <v>652</v>
      </c>
      <c r="DQK1" s="102" t="s">
        <v>2</v>
      </c>
      <c r="DQL1" s="102" t="s">
        <v>3</v>
      </c>
      <c r="DQM1" s="101" t="s">
        <v>651</v>
      </c>
      <c r="DQO1" s="101" t="s">
        <v>646</v>
      </c>
      <c r="DQP1" s="100" t="s">
        <v>647</v>
      </c>
      <c r="DQQ1" s="100" t="s">
        <v>649</v>
      </c>
      <c r="DQR1" s="101" t="s">
        <v>652</v>
      </c>
      <c r="DQS1" s="102" t="s">
        <v>2</v>
      </c>
      <c r="DQT1" s="102" t="s">
        <v>3</v>
      </c>
      <c r="DQU1" s="101" t="s">
        <v>651</v>
      </c>
      <c r="DQW1" s="101" t="s">
        <v>646</v>
      </c>
      <c r="DQX1" s="100" t="s">
        <v>647</v>
      </c>
      <c r="DQY1" s="100" t="s">
        <v>649</v>
      </c>
      <c r="DQZ1" s="101" t="s">
        <v>652</v>
      </c>
      <c r="DRA1" s="102" t="s">
        <v>2</v>
      </c>
      <c r="DRB1" s="102" t="s">
        <v>3</v>
      </c>
      <c r="DRC1" s="101" t="s">
        <v>651</v>
      </c>
      <c r="DRE1" s="101" t="s">
        <v>646</v>
      </c>
      <c r="DRF1" s="100" t="s">
        <v>647</v>
      </c>
      <c r="DRG1" s="100" t="s">
        <v>649</v>
      </c>
      <c r="DRH1" s="101" t="s">
        <v>652</v>
      </c>
      <c r="DRI1" s="102" t="s">
        <v>2</v>
      </c>
      <c r="DRJ1" s="102" t="s">
        <v>3</v>
      </c>
      <c r="DRK1" s="101" t="s">
        <v>651</v>
      </c>
      <c r="DRM1" s="101" t="s">
        <v>646</v>
      </c>
      <c r="DRN1" s="100" t="s">
        <v>647</v>
      </c>
      <c r="DRO1" s="100" t="s">
        <v>649</v>
      </c>
      <c r="DRP1" s="101" t="s">
        <v>652</v>
      </c>
      <c r="DRQ1" s="102" t="s">
        <v>2</v>
      </c>
      <c r="DRR1" s="102" t="s">
        <v>3</v>
      </c>
      <c r="DRS1" s="101" t="s">
        <v>651</v>
      </c>
      <c r="DRU1" s="101" t="s">
        <v>646</v>
      </c>
      <c r="DRV1" s="100" t="s">
        <v>647</v>
      </c>
      <c r="DRW1" s="100" t="s">
        <v>649</v>
      </c>
      <c r="DRX1" s="101" t="s">
        <v>652</v>
      </c>
      <c r="DRY1" s="102" t="s">
        <v>2</v>
      </c>
      <c r="DRZ1" s="102" t="s">
        <v>3</v>
      </c>
      <c r="DSA1" s="101" t="s">
        <v>651</v>
      </c>
      <c r="DSC1" s="101" t="s">
        <v>646</v>
      </c>
      <c r="DSD1" s="100" t="s">
        <v>647</v>
      </c>
      <c r="DSE1" s="100" t="s">
        <v>649</v>
      </c>
      <c r="DSF1" s="101" t="s">
        <v>652</v>
      </c>
      <c r="DSG1" s="102" t="s">
        <v>2</v>
      </c>
      <c r="DSH1" s="102" t="s">
        <v>3</v>
      </c>
      <c r="DSI1" s="101" t="s">
        <v>651</v>
      </c>
      <c r="DSK1" s="101" t="s">
        <v>646</v>
      </c>
      <c r="DSL1" s="100" t="s">
        <v>647</v>
      </c>
      <c r="DSM1" s="100" t="s">
        <v>649</v>
      </c>
      <c r="DSN1" s="101" t="s">
        <v>652</v>
      </c>
      <c r="DSO1" s="102" t="s">
        <v>2</v>
      </c>
      <c r="DSP1" s="102" t="s">
        <v>3</v>
      </c>
      <c r="DSQ1" s="101" t="s">
        <v>651</v>
      </c>
      <c r="DSS1" s="101" t="s">
        <v>646</v>
      </c>
      <c r="DST1" s="100" t="s">
        <v>647</v>
      </c>
      <c r="DSU1" s="100" t="s">
        <v>649</v>
      </c>
      <c r="DSV1" s="101" t="s">
        <v>652</v>
      </c>
      <c r="DSW1" s="102" t="s">
        <v>2</v>
      </c>
      <c r="DSX1" s="102" t="s">
        <v>3</v>
      </c>
      <c r="DSY1" s="101" t="s">
        <v>651</v>
      </c>
      <c r="DTA1" s="101" t="s">
        <v>646</v>
      </c>
      <c r="DTB1" s="100" t="s">
        <v>647</v>
      </c>
      <c r="DTC1" s="100" t="s">
        <v>649</v>
      </c>
      <c r="DTD1" s="101" t="s">
        <v>652</v>
      </c>
      <c r="DTE1" s="102" t="s">
        <v>2</v>
      </c>
      <c r="DTF1" s="102" t="s">
        <v>3</v>
      </c>
      <c r="DTG1" s="101" t="s">
        <v>651</v>
      </c>
      <c r="DTI1" s="101" t="s">
        <v>646</v>
      </c>
      <c r="DTJ1" s="100" t="s">
        <v>647</v>
      </c>
      <c r="DTK1" s="100" t="s">
        <v>649</v>
      </c>
      <c r="DTL1" s="101" t="s">
        <v>652</v>
      </c>
      <c r="DTM1" s="102" t="s">
        <v>2</v>
      </c>
      <c r="DTN1" s="102" t="s">
        <v>3</v>
      </c>
      <c r="DTO1" s="101" t="s">
        <v>651</v>
      </c>
      <c r="DTQ1" s="101" t="s">
        <v>646</v>
      </c>
      <c r="DTR1" s="100" t="s">
        <v>647</v>
      </c>
      <c r="DTS1" s="100" t="s">
        <v>649</v>
      </c>
      <c r="DTT1" s="101" t="s">
        <v>652</v>
      </c>
      <c r="DTU1" s="102" t="s">
        <v>2</v>
      </c>
      <c r="DTV1" s="102" t="s">
        <v>3</v>
      </c>
      <c r="DTW1" s="101" t="s">
        <v>651</v>
      </c>
      <c r="DTY1" s="101" t="s">
        <v>646</v>
      </c>
      <c r="DTZ1" s="100" t="s">
        <v>647</v>
      </c>
      <c r="DUA1" s="100" t="s">
        <v>649</v>
      </c>
      <c r="DUB1" s="101" t="s">
        <v>652</v>
      </c>
      <c r="DUC1" s="102" t="s">
        <v>2</v>
      </c>
      <c r="DUD1" s="102" t="s">
        <v>3</v>
      </c>
      <c r="DUE1" s="101" t="s">
        <v>651</v>
      </c>
      <c r="DUG1" s="101" t="s">
        <v>646</v>
      </c>
      <c r="DUH1" s="100" t="s">
        <v>647</v>
      </c>
      <c r="DUI1" s="100" t="s">
        <v>649</v>
      </c>
      <c r="DUJ1" s="101" t="s">
        <v>652</v>
      </c>
      <c r="DUK1" s="102" t="s">
        <v>2</v>
      </c>
      <c r="DUL1" s="102" t="s">
        <v>3</v>
      </c>
      <c r="DUM1" s="101" t="s">
        <v>651</v>
      </c>
      <c r="DUO1" s="101" t="s">
        <v>646</v>
      </c>
      <c r="DUP1" s="100" t="s">
        <v>647</v>
      </c>
      <c r="DUQ1" s="100" t="s">
        <v>649</v>
      </c>
      <c r="DUR1" s="101" t="s">
        <v>652</v>
      </c>
      <c r="DUS1" s="102" t="s">
        <v>2</v>
      </c>
      <c r="DUT1" s="102" t="s">
        <v>3</v>
      </c>
      <c r="DUU1" s="101" t="s">
        <v>651</v>
      </c>
      <c r="DUW1" s="101" t="s">
        <v>646</v>
      </c>
      <c r="DUX1" s="100" t="s">
        <v>647</v>
      </c>
      <c r="DUY1" s="100" t="s">
        <v>649</v>
      </c>
      <c r="DUZ1" s="101" t="s">
        <v>652</v>
      </c>
      <c r="DVA1" s="102" t="s">
        <v>2</v>
      </c>
      <c r="DVB1" s="102" t="s">
        <v>3</v>
      </c>
      <c r="DVC1" s="101" t="s">
        <v>651</v>
      </c>
      <c r="DVE1" s="101" t="s">
        <v>646</v>
      </c>
      <c r="DVF1" s="100" t="s">
        <v>647</v>
      </c>
      <c r="DVG1" s="100" t="s">
        <v>649</v>
      </c>
      <c r="DVH1" s="101" t="s">
        <v>652</v>
      </c>
      <c r="DVI1" s="102" t="s">
        <v>2</v>
      </c>
      <c r="DVJ1" s="102" t="s">
        <v>3</v>
      </c>
      <c r="DVK1" s="101" t="s">
        <v>651</v>
      </c>
      <c r="DVM1" s="101" t="s">
        <v>646</v>
      </c>
      <c r="DVN1" s="100" t="s">
        <v>647</v>
      </c>
      <c r="DVO1" s="100" t="s">
        <v>649</v>
      </c>
      <c r="DVP1" s="101" t="s">
        <v>652</v>
      </c>
      <c r="DVQ1" s="102" t="s">
        <v>2</v>
      </c>
      <c r="DVR1" s="102" t="s">
        <v>3</v>
      </c>
      <c r="DVS1" s="101" t="s">
        <v>651</v>
      </c>
      <c r="DVU1" s="101" t="s">
        <v>646</v>
      </c>
      <c r="DVV1" s="100" t="s">
        <v>647</v>
      </c>
      <c r="DVW1" s="100" t="s">
        <v>649</v>
      </c>
      <c r="DVX1" s="101" t="s">
        <v>652</v>
      </c>
      <c r="DVY1" s="102" t="s">
        <v>2</v>
      </c>
      <c r="DVZ1" s="102" t="s">
        <v>3</v>
      </c>
      <c r="DWA1" s="101" t="s">
        <v>651</v>
      </c>
      <c r="DWC1" s="101" t="s">
        <v>646</v>
      </c>
      <c r="DWD1" s="100" t="s">
        <v>647</v>
      </c>
      <c r="DWE1" s="100" t="s">
        <v>649</v>
      </c>
      <c r="DWF1" s="101" t="s">
        <v>652</v>
      </c>
      <c r="DWG1" s="102" t="s">
        <v>2</v>
      </c>
      <c r="DWH1" s="102" t="s">
        <v>3</v>
      </c>
      <c r="DWI1" s="101" t="s">
        <v>651</v>
      </c>
      <c r="DWK1" s="101" t="s">
        <v>646</v>
      </c>
      <c r="DWL1" s="100" t="s">
        <v>647</v>
      </c>
      <c r="DWM1" s="100" t="s">
        <v>649</v>
      </c>
      <c r="DWN1" s="101" t="s">
        <v>652</v>
      </c>
      <c r="DWO1" s="102" t="s">
        <v>2</v>
      </c>
      <c r="DWP1" s="102" t="s">
        <v>3</v>
      </c>
      <c r="DWQ1" s="101" t="s">
        <v>651</v>
      </c>
      <c r="DWS1" s="101" t="s">
        <v>646</v>
      </c>
      <c r="DWT1" s="100" t="s">
        <v>647</v>
      </c>
      <c r="DWU1" s="100" t="s">
        <v>649</v>
      </c>
      <c r="DWV1" s="101" t="s">
        <v>652</v>
      </c>
      <c r="DWW1" s="102" t="s">
        <v>2</v>
      </c>
      <c r="DWX1" s="102" t="s">
        <v>3</v>
      </c>
      <c r="DWY1" s="101" t="s">
        <v>651</v>
      </c>
      <c r="DXA1" s="101" t="s">
        <v>646</v>
      </c>
      <c r="DXB1" s="100" t="s">
        <v>647</v>
      </c>
      <c r="DXC1" s="100" t="s">
        <v>649</v>
      </c>
      <c r="DXD1" s="101" t="s">
        <v>652</v>
      </c>
      <c r="DXE1" s="102" t="s">
        <v>2</v>
      </c>
      <c r="DXF1" s="102" t="s">
        <v>3</v>
      </c>
      <c r="DXG1" s="101" t="s">
        <v>651</v>
      </c>
      <c r="DXI1" s="101" t="s">
        <v>646</v>
      </c>
      <c r="DXJ1" s="100" t="s">
        <v>647</v>
      </c>
      <c r="DXK1" s="100" t="s">
        <v>649</v>
      </c>
      <c r="DXL1" s="101" t="s">
        <v>652</v>
      </c>
      <c r="DXM1" s="102" t="s">
        <v>2</v>
      </c>
      <c r="DXN1" s="102" t="s">
        <v>3</v>
      </c>
      <c r="DXO1" s="101" t="s">
        <v>651</v>
      </c>
      <c r="DXQ1" s="101" t="s">
        <v>646</v>
      </c>
      <c r="DXR1" s="100" t="s">
        <v>647</v>
      </c>
      <c r="DXS1" s="100" t="s">
        <v>649</v>
      </c>
      <c r="DXT1" s="101" t="s">
        <v>652</v>
      </c>
      <c r="DXU1" s="102" t="s">
        <v>2</v>
      </c>
      <c r="DXV1" s="102" t="s">
        <v>3</v>
      </c>
      <c r="DXW1" s="101" t="s">
        <v>651</v>
      </c>
      <c r="DXY1" s="101" t="s">
        <v>646</v>
      </c>
      <c r="DXZ1" s="100" t="s">
        <v>647</v>
      </c>
      <c r="DYA1" s="100" t="s">
        <v>649</v>
      </c>
      <c r="DYB1" s="101" t="s">
        <v>652</v>
      </c>
      <c r="DYC1" s="102" t="s">
        <v>2</v>
      </c>
      <c r="DYD1" s="102" t="s">
        <v>3</v>
      </c>
      <c r="DYE1" s="101" t="s">
        <v>651</v>
      </c>
      <c r="DYG1" s="101" t="s">
        <v>646</v>
      </c>
      <c r="DYH1" s="100" t="s">
        <v>647</v>
      </c>
      <c r="DYI1" s="100" t="s">
        <v>649</v>
      </c>
      <c r="DYJ1" s="101" t="s">
        <v>652</v>
      </c>
      <c r="DYK1" s="102" t="s">
        <v>2</v>
      </c>
      <c r="DYL1" s="102" t="s">
        <v>3</v>
      </c>
      <c r="DYM1" s="101" t="s">
        <v>651</v>
      </c>
      <c r="DYO1" s="101" t="s">
        <v>646</v>
      </c>
      <c r="DYP1" s="100" t="s">
        <v>647</v>
      </c>
      <c r="DYQ1" s="100" t="s">
        <v>649</v>
      </c>
      <c r="DYR1" s="101" t="s">
        <v>652</v>
      </c>
      <c r="DYS1" s="102" t="s">
        <v>2</v>
      </c>
      <c r="DYT1" s="102" t="s">
        <v>3</v>
      </c>
      <c r="DYU1" s="101" t="s">
        <v>651</v>
      </c>
      <c r="DYW1" s="101" t="s">
        <v>646</v>
      </c>
      <c r="DYX1" s="100" t="s">
        <v>647</v>
      </c>
      <c r="DYY1" s="100" t="s">
        <v>649</v>
      </c>
      <c r="DYZ1" s="101" t="s">
        <v>652</v>
      </c>
      <c r="DZA1" s="102" t="s">
        <v>2</v>
      </c>
      <c r="DZB1" s="102" t="s">
        <v>3</v>
      </c>
      <c r="DZC1" s="101" t="s">
        <v>651</v>
      </c>
      <c r="DZE1" s="101" t="s">
        <v>646</v>
      </c>
      <c r="DZF1" s="100" t="s">
        <v>647</v>
      </c>
      <c r="DZG1" s="100" t="s">
        <v>649</v>
      </c>
      <c r="DZH1" s="101" t="s">
        <v>652</v>
      </c>
      <c r="DZI1" s="102" t="s">
        <v>2</v>
      </c>
      <c r="DZJ1" s="102" t="s">
        <v>3</v>
      </c>
      <c r="DZK1" s="101" t="s">
        <v>651</v>
      </c>
      <c r="DZM1" s="101" t="s">
        <v>646</v>
      </c>
      <c r="DZN1" s="100" t="s">
        <v>647</v>
      </c>
      <c r="DZO1" s="100" t="s">
        <v>649</v>
      </c>
      <c r="DZP1" s="101" t="s">
        <v>652</v>
      </c>
      <c r="DZQ1" s="102" t="s">
        <v>2</v>
      </c>
      <c r="DZR1" s="102" t="s">
        <v>3</v>
      </c>
      <c r="DZS1" s="101" t="s">
        <v>651</v>
      </c>
      <c r="DZU1" s="101" t="s">
        <v>646</v>
      </c>
      <c r="DZV1" s="100" t="s">
        <v>647</v>
      </c>
      <c r="DZW1" s="100" t="s">
        <v>649</v>
      </c>
      <c r="DZX1" s="101" t="s">
        <v>652</v>
      </c>
      <c r="DZY1" s="102" t="s">
        <v>2</v>
      </c>
      <c r="DZZ1" s="102" t="s">
        <v>3</v>
      </c>
      <c r="EAA1" s="101" t="s">
        <v>651</v>
      </c>
      <c r="EAC1" s="101" t="s">
        <v>646</v>
      </c>
      <c r="EAD1" s="100" t="s">
        <v>647</v>
      </c>
      <c r="EAE1" s="100" t="s">
        <v>649</v>
      </c>
      <c r="EAF1" s="101" t="s">
        <v>652</v>
      </c>
      <c r="EAG1" s="102" t="s">
        <v>2</v>
      </c>
      <c r="EAH1" s="102" t="s">
        <v>3</v>
      </c>
      <c r="EAI1" s="101" t="s">
        <v>651</v>
      </c>
      <c r="EAK1" s="101" t="s">
        <v>646</v>
      </c>
      <c r="EAL1" s="100" t="s">
        <v>647</v>
      </c>
      <c r="EAM1" s="100" t="s">
        <v>649</v>
      </c>
      <c r="EAN1" s="101" t="s">
        <v>652</v>
      </c>
      <c r="EAO1" s="102" t="s">
        <v>2</v>
      </c>
      <c r="EAP1" s="102" t="s">
        <v>3</v>
      </c>
      <c r="EAQ1" s="101" t="s">
        <v>651</v>
      </c>
      <c r="EAS1" s="101" t="s">
        <v>646</v>
      </c>
      <c r="EAT1" s="100" t="s">
        <v>647</v>
      </c>
      <c r="EAU1" s="100" t="s">
        <v>649</v>
      </c>
      <c r="EAV1" s="101" t="s">
        <v>652</v>
      </c>
      <c r="EAW1" s="102" t="s">
        <v>2</v>
      </c>
      <c r="EAX1" s="102" t="s">
        <v>3</v>
      </c>
      <c r="EAY1" s="101" t="s">
        <v>651</v>
      </c>
      <c r="EBA1" s="101" t="s">
        <v>646</v>
      </c>
      <c r="EBB1" s="100" t="s">
        <v>647</v>
      </c>
      <c r="EBC1" s="100" t="s">
        <v>649</v>
      </c>
      <c r="EBD1" s="101" t="s">
        <v>652</v>
      </c>
      <c r="EBE1" s="102" t="s">
        <v>2</v>
      </c>
      <c r="EBF1" s="102" t="s">
        <v>3</v>
      </c>
      <c r="EBG1" s="101" t="s">
        <v>651</v>
      </c>
      <c r="EBI1" s="101" t="s">
        <v>646</v>
      </c>
      <c r="EBJ1" s="100" t="s">
        <v>647</v>
      </c>
      <c r="EBK1" s="100" t="s">
        <v>649</v>
      </c>
      <c r="EBL1" s="101" t="s">
        <v>652</v>
      </c>
      <c r="EBM1" s="102" t="s">
        <v>2</v>
      </c>
      <c r="EBN1" s="102" t="s">
        <v>3</v>
      </c>
      <c r="EBO1" s="101" t="s">
        <v>651</v>
      </c>
      <c r="EBQ1" s="101" t="s">
        <v>646</v>
      </c>
      <c r="EBR1" s="100" t="s">
        <v>647</v>
      </c>
      <c r="EBS1" s="100" t="s">
        <v>649</v>
      </c>
      <c r="EBT1" s="101" t="s">
        <v>652</v>
      </c>
      <c r="EBU1" s="102" t="s">
        <v>2</v>
      </c>
      <c r="EBV1" s="102" t="s">
        <v>3</v>
      </c>
      <c r="EBW1" s="101" t="s">
        <v>651</v>
      </c>
      <c r="EBY1" s="101" t="s">
        <v>646</v>
      </c>
      <c r="EBZ1" s="100" t="s">
        <v>647</v>
      </c>
      <c r="ECA1" s="100" t="s">
        <v>649</v>
      </c>
      <c r="ECB1" s="101" t="s">
        <v>652</v>
      </c>
      <c r="ECC1" s="102" t="s">
        <v>2</v>
      </c>
      <c r="ECD1" s="102" t="s">
        <v>3</v>
      </c>
      <c r="ECE1" s="101" t="s">
        <v>651</v>
      </c>
      <c r="ECG1" s="101" t="s">
        <v>646</v>
      </c>
      <c r="ECH1" s="100" t="s">
        <v>647</v>
      </c>
      <c r="ECI1" s="100" t="s">
        <v>649</v>
      </c>
      <c r="ECJ1" s="101" t="s">
        <v>652</v>
      </c>
      <c r="ECK1" s="102" t="s">
        <v>2</v>
      </c>
      <c r="ECL1" s="102" t="s">
        <v>3</v>
      </c>
      <c r="ECM1" s="101" t="s">
        <v>651</v>
      </c>
      <c r="ECO1" s="101" t="s">
        <v>646</v>
      </c>
      <c r="ECP1" s="100" t="s">
        <v>647</v>
      </c>
      <c r="ECQ1" s="100" t="s">
        <v>649</v>
      </c>
      <c r="ECR1" s="101" t="s">
        <v>652</v>
      </c>
      <c r="ECS1" s="102" t="s">
        <v>2</v>
      </c>
      <c r="ECT1" s="102" t="s">
        <v>3</v>
      </c>
      <c r="ECU1" s="101" t="s">
        <v>651</v>
      </c>
      <c r="ECW1" s="101" t="s">
        <v>646</v>
      </c>
      <c r="ECX1" s="100" t="s">
        <v>647</v>
      </c>
      <c r="ECY1" s="100" t="s">
        <v>649</v>
      </c>
      <c r="ECZ1" s="101" t="s">
        <v>652</v>
      </c>
      <c r="EDA1" s="102" t="s">
        <v>2</v>
      </c>
      <c r="EDB1" s="102" t="s">
        <v>3</v>
      </c>
      <c r="EDC1" s="101" t="s">
        <v>651</v>
      </c>
      <c r="EDE1" s="101" t="s">
        <v>646</v>
      </c>
      <c r="EDF1" s="100" t="s">
        <v>647</v>
      </c>
      <c r="EDG1" s="100" t="s">
        <v>649</v>
      </c>
      <c r="EDH1" s="101" t="s">
        <v>652</v>
      </c>
      <c r="EDI1" s="102" t="s">
        <v>2</v>
      </c>
      <c r="EDJ1" s="102" t="s">
        <v>3</v>
      </c>
      <c r="EDK1" s="101" t="s">
        <v>651</v>
      </c>
      <c r="EDM1" s="101" t="s">
        <v>646</v>
      </c>
      <c r="EDN1" s="100" t="s">
        <v>647</v>
      </c>
      <c r="EDO1" s="100" t="s">
        <v>649</v>
      </c>
      <c r="EDP1" s="101" t="s">
        <v>652</v>
      </c>
      <c r="EDQ1" s="102" t="s">
        <v>2</v>
      </c>
      <c r="EDR1" s="102" t="s">
        <v>3</v>
      </c>
      <c r="EDS1" s="101" t="s">
        <v>651</v>
      </c>
      <c r="EDU1" s="101" t="s">
        <v>646</v>
      </c>
      <c r="EDV1" s="100" t="s">
        <v>647</v>
      </c>
      <c r="EDW1" s="100" t="s">
        <v>649</v>
      </c>
      <c r="EDX1" s="101" t="s">
        <v>652</v>
      </c>
      <c r="EDY1" s="102" t="s">
        <v>2</v>
      </c>
      <c r="EDZ1" s="102" t="s">
        <v>3</v>
      </c>
      <c r="EEA1" s="101" t="s">
        <v>651</v>
      </c>
      <c r="EEC1" s="101" t="s">
        <v>646</v>
      </c>
      <c r="EED1" s="100" t="s">
        <v>647</v>
      </c>
      <c r="EEE1" s="100" t="s">
        <v>649</v>
      </c>
      <c r="EEF1" s="101" t="s">
        <v>652</v>
      </c>
      <c r="EEG1" s="102" t="s">
        <v>2</v>
      </c>
      <c r="EEH1" s="102" t="s">
        <v>3</v>
      </c>
      <c r="EEI1" s="101" t="s">
        <v>651</v>
      </c>
      <c r="EEK1" s="101" t="s">
        <v>646</v>
      </c>
      <c r="EEL1" s="100" t="s">
        <v>647</v>
      </c>
      <c r="EEM1" s="100" t="s">
        <v>649</v>
      </c>
      <c r="EEN1" s="101" t="s">
        <v>652</v>
      </c>
      <c r="EEO1" s="102" t="s">
        <v>2</v>
      </c>
      <c r="EEP1" s="102" t="s">
        <v>3</v>
      </c>
      <c r="EEQ1" s="101" t="s">
        <v>651</v>
      </c>
      <c r="EES1" s="101" t="s">
        <v>646</v>
      </c>
      <c r="EET1" s="100" t="s">
        <v>647</v>
      </c>
      <c r="EEU1" s="100" t="s">
        <v>649</v>
      </c>
      <c r="EEV1" s="101" t="s">
        <v>652</v>
      </c>
      <c r="EEW1" s="102" t="s">
        <v>2</v>
      </c>
      <c r="EEX1" s="102" t="s">
        <v>3</v>
      </c>
      <c r="EEY1" s="101" t="s">
        <v>651</v>
      </c>
      <c r="EFA1" s="101" t="s">
        <v>646</v>
      </c>
      <c r="EFB1" s="100" t="s">
        <v>647</v>
      </c>
      <c r="EFC1" s="100" t="s">
        <v>649</v>
      </c>
      <c r="EFD1" s="101" t="s">
        <v>652</v>
      </c>
      <c r="EFE1" s="102" t="s">
        <v>2</v>
      </c>
      <c r="EFF1" s="102" t="s">
        <v>3</v>
      </c>
      <c r="EFG1" s="101" t="s">
        <v>651</v>
      </c>
      <c r="EFI1" s="101" t="s">
        <v>646</v>
      </c>
      <c r="EFJ1" s="100" t="s">
        <v>647</v>
      </c>
      <c r="EFK1" s="100" t="s">
        <v>649</v>
      </c>
      <c r="EFL1" s="101" t="s">
        <v>652</v>
      </c>
      <c r="EFM1" s="102" t="s">
        <v>2</v>
      </c>
      <c r="EFN1" s="102" t="s">
        <v>3</v>
      </c>
      <c r="EFO1" s="101" t="s">
        <v>651</v>
      </c>
      <c r="EFQ1" s="101" t="s">
        <v>646</v>
      </c>
      <c r="EFR1" s="100" t="s">
        <v>647</v>
      </c>
      <c r="EFS1" s="100" t="s">
        <v>649</v>
      </c>
      <c r="EFT1" s="101" t="s">
        <v>652</v>
      </c>
      <c r="EFU1" s="102" t="s">
        <v>2</v>
      </c>
      <c r="EFV1" s="102" t="s">
        <v>3</v>
      </c>
      <c r="EFW1" s="101" t="s">
        <v>651</v>
      </c>
      <c r="EFY1" s="101" t="s">
        <v>646</v>
      </c>
      <c r="EFZ1" s="100" t="s">
        <v>647</v>
      </c>
      <c r="EGA1" s="100" t="s">
        <v>649</v>
      </c>
      <c r="EGB1" s="101" t="s">
        <v>652</v>
      </c>
      <c r="EGC1" s="102" t="s">
        <v>2</v>
      </c>
      <c r="EGD1" s="102" t="s">
        <v>3</v>
      </c>
      <c r="EGE1" s="101" t="s">
        <v>651</v>
      </c>
      <c r="EGG1" s="101" t="s">
        <v>646</v>
      </c>
      <c r="EGH1" s="100" t="s">
        <v>647</v>
      </c>
      <c r="EGI1" s="100" t="s">
        <v>649</v>
      </c>
      <c r="EGJ1" s="101" t="s">
        <v>652</v>
      </c>
      <c r="EGK1" s="102" t="s">
        <v>2</v>
      </c>
      <c r="EGL1" s="102" t="s">
        <v>3</v>
      </c>
      <c r="EGM1" s="101" t="s">
        <v>651</v>
      </c>
      <c r="EGO1" s="101" t="s">
        <v>646</v>
      </c>
      <c r="EGP1" s="100" t="s">
        <v>647</v>
      </c>
      <c r="EGQ1" s="100" t="s">
        <v>649</v>
      </c>
      <c r="EGR1" s="101" t="s">
        <v>652</v>
      </c>
      <c r="EGS1" s="102" t="s">
        <v>2</v>
      </c>
      <c r="EGT1" s="102" t="s">
        <v>3</v>
      </c>
      <c r="EGU1" s="101" t="s">
        <v>651</v>
      </c>
      <c r="EGW1" s="101" t="s">
        <v>646</v>
      </c>
      <c r="EGX1" s="100" t="s">
        <v>647</v>
      </c>
      <c r="EGY1" s="100" t="s">
        <v>649</v>
      </c>
      <c r="EGZ1" s="101" t="s">
        <v>652</v>
      </c>
      <c r="EHA1" s="102" t="s">
        <v>2</v>
      </c>
      <c r="EHB1" s="102" t="s">
        <v>3</v>
      </c>
      <c r="EHC1" s="101" t="s">
        <v>651</v>
      </c>
      <c r="EHE1" s="101" t="s">
        <v>646</v>
      </c>
      <c r="EHF1" s="100" t="s">
        <v>647</v>
      </c>
      <c r="EHG1" s="100" t="s">
        <v>649</v>
      </c>
      <c r="EHH1" s="101" t="s">
        <v>652</v>
      </c>
      <c r="EHI1" s="102" t="s">
        <v>2</v>
      </c>
      <c r="EHJ1" s="102" t="s">
        <v>3</v>
      </c>
      <c r="EHK1" s="101" t="s">
        <v>651</v>
      </c>
      <c r="EHM1" s="101" t="s">
        <v>646</v>
      </c>
      <c r="EHN1" s="100" t="s">
        <v>647</v>
      </c>
      <c r="EHO1" s="100" t="s">
        <v>649</v>
      </c>
      <c r="EHP1" s="101" t="s">
        <v>652</v>
      </c>
      <c r="EHQ1" s="102" t="s">
        <v>2</v>
      </c>
      <c r="EHR1" s="102" t="s">
        <v>3</v>
      </c>
      <c r="EHS1" s="101" t="s">
        <v>651</v>
      </c>
      <c r="EHU1" s="101" t="s">
        <v>646</v>
      </c>
      <c r="EHV1" s="100" t="s">
        <v>647</v>
      </c>
      <c r="EHW1" s="100" t="s">
        <v>649</v>
      </c>
      <c r="EHX1" s="101" t="s">
        <v>652</v>
      </c>
      <c r="EHY1" s="102" t="s">
        <v>2</v>
      </c>
      <c r="EHZ1" s="102" t="s">
        <v>3</v>
      </c>
      <c r="EIA1" s="101" t="s">
        <v>651</v>
      </c>
      <c r="EIC1" s="101" t="s">
        <v>646</v>
      </c>
      <c r="EID1" s="100" t="s">
        <v>647</v>
      </c>
      <c r="EIE1" s="100" t="s">
        <v>649</v>
      </c>
      <c r="EIF1" s="101" t="s">
        <v>652</v>
      </c>
      <c r="EIG1" s="102" t="s">
        <v>2</v>
      </c>
      <c r="EIH1" s="102" t="s">
        <v>3</v>
      </c>
      <c r="EII1" s="101" t="s">
        <v>651</v>
      </c>
      <c r="EIK1" s="101" t="s">
        <v>646</v>
      </c>
      <c r="EIL1" s="100" t="s">
        <v>647</v>
      </c>
      <c r="EIM1" s="100" t="s">
        <v>649</v>
      </c>
      <c r="EIN1" s="101" t="s">
        <v>652</v>
      </c>
      <c r="EIO1" s="102" t="s">
        <v>2</v>
      </c>
      <c r="EIP1" s="102" t="s">
        <v>3</v>
      </c>
      <c r="EIQ1" s="101" t="s">
        <v>651</v>
      </c>
      <c r="EIS1" s="101" t="s">
        <v>646</v>
      </c>
      <c r="EIT1" s="100" t="s">
        <v>647</v>
      </c>
      <c r="EIU1" s="100" t="s">
        <v>649</v>
      </c>
      <c r="EIV1" s="101" t="s">
        <v>652</v>
      </c>
      <c r="EIW1" s="102" t="s">
        <v>2</v>
      </c>
      <c r="EIX1" s="102" t="s">
        <v>3</v>
      </c>
      <c r="EIY1" s="101" t="s">
        <v>651</v>
      </c>
      <c r="EJA1" s="101" t="s">
        <v>646</v>
      </c>
      <c r="EJB1" s="100" t="s">
        <v>647</v>
      </c>
      <c r="EJC1" s="100" t="s">
        <v>649</v>
      </c>
      <c r="EJD1" s="101" t="s">
        <v>652</v>
      </c>
      <c r="EJE1" s="102" t="s">
        <v>2</v>
      </c>
      <c r="EJF1" s="102" t="s">
        <v>3</v>
      </c>
      <c r="EJG1" s="101" t="s">
        <v>651</v>
      </c>
      <c r="EJI1" s="101" t="s">
        <v>646</v>
      </c>
      <c r="EJJ1" s="100" t="s">
        <v>647</v>
      </c>
      <c r="EJK1" s="100" t="s">
        <v>649</v>
      </c>
      <c r="EJL1" s="101" t="s">
        <v>652</v>
      </c>
      <c r="EJM1" s="102" t="s">
        <v>2</v>
      </c>
      <c r="EJN1" s="102" t="s">
        <v>3</v>
      </c>
      <c r="EJO1" s="101" t="s">
        <v>651</v>
      </c>
      <c r="EJQ1" s="101" t="s">
        <v>646</v>
      </c>
      <c r="EJR1" s="100" t="s">
        <v>647</v>
      </c>
      <c r="EJS1" s="100" t="s">
        <v>649</v>
      </c>
      <c r="EJT1" s="101" t="s">
        <v>652</v>
      </c>
      <c r="EJU1" s="102" t="s">
        <v>2</v>
      </c>
      <c r="EJV1" s="102" t="s">
        <v>3</v>
      </c>
      <c r="EJW1" s="101" t="s">
        <v>651</v>
      </c>
      <c r="EJY1" s="101" t="s">
        <v>646</v>
      </c>
      <c r="EJZ1" s="100" t="s">
        <v>647</v>
      </c>
      <c r="EKA1" s="100" t="s">
        <v>649</v>
      </c>
      <c r="EKB1" s="101" t="s">
        <v>652</v>
      </c>
      <c r="EKC1" s="102" t="s">
        <v>2</v>
      </c>
      <c r="EKD1" s="102" t="s">
        <v>3</v>
      </c>
      <c r="EKE1" s="101" t="s">
        <v>651</v>
      </c>
      <c r="EKG1" s="101" t="s">
        <v>646</v>
      </c>
      <c r="EKH1" s="100" t="s">
        <v>647</v>
      </c>
      <c r="EKI1" s="100" t="s">
        <v>649</v>
      </c>
      <c r="EKJ1" s="101" t="s">
        <v>652</v>
      </c>
      <c r="EKK1" s="102" t="s">
        <v>2</v>
      </c>
      <c r="EKL1" s="102" t="s">
        <v>3</v>
      </c>
      <c r="EKM1" s="101" t="s">
        <v>651</v>
      </c>
      <c r="EKO1" s="101" t="s">
        <v>646</v>
      </c>
      <c r="EKP1" s="100" t="s">
        <v>647</v>
      </c>
      <c r="EKQ1" s="100" t="s">
        <v>649</v>
      </c>
      <c r="EKR1" s="101" t="s">
        <v>652</v>
      </c>
      <c r="EKS1" s="102" t="s">
        <v>2</v>
      </c>
      <c r="EKT1" s="102" t="s">
        <v>3</v>
      </c>
      <c r="EKU1" s="101" t="s">
        <v>651</v>
      </c>
      <c r="EKW1" s="101" t="s">
        <v>646</v>
      </c>
      <c r="EKX1" s="100" t="s">
        <v>647</v>
      </c>
      <c r="EKY1" s="100" t="s">
        <v>649</v>
      </c>
      <c r="EKZ1" s="101" t="s">
        <v>652</v>
      </c>
      <c r="ELA1" s="102" t="s">
        <v>2</v>
      </c>
      <c r="ELB1" s="102" t="s">
        <v>3</v>
      </c>
      <c r="ELC1" s="101" t="s">
        <v>651</v>
      </c>
      <c r="ELE1" s="101" t="s">
        <v>646</v>
      </c>
      <c r="ELF1" s="100" t="s">
        <v>647</v>
      </c>
      <c r="ELG1" s="100" t="s">
        <v>649</v>
      </c>
      <c r="ELH1" s="101" t="s">
        <v>652</v>
      </c>
      <c r="ELI1" s="102" t="s">
        <v>2</v>
      </c>
      <c r="ELJ1" s="102" t="s">
        <v>3</v>
      </c>
      <c r="ELK1" s="101" t="s">
        <v>651</v>
      </c>
      <c r="ELM1" s="101" t="s">
        <v>646</v>
      </c>
      <c r="ELN1" s="100" t="s">
        <v>647</v>
      </c>
      <c r="ELO1" s="100" t="s">
        <v>649</v>
      </c>
      <c r="ELP1" s="101" t="s">
        <v>652</v>
      </c>
      <c r="ELQ1" s="102" t="s">
        <v>2</v>
      </c>
      <c r="ELR1" s="102" t="s">
        <v>3</v>
      </c>
      <c r="ELS1" s="101" t="s">
        <v>651</v>
      </c>
      <c r="ELU1" s="101" t="s">
        <v>646</v>
      </c>
      <c r="ELV1" s="100" t="s">
        <v>647</v>
      </c>
      <c r="ELW1" s="100" t="s">
        <v>649</v>
      </c>
      <c r="ELX1" s="101" t="s">
        <v>652</v>
      </c>
      <c r="ELY1" s="102" t="s">
        <v>2</v>
      </c>
      <c r="ELZ1" s="102" t="s">
        <v>3</v>
      </c>
      <c r="EMA1" s="101" t="s">
        <v>651</v>
      </c>
      <c r="EMC1" s="101" t="s">
        <v>646</v>
      </c>
      <c r="EMD1" s="100" t="s">
        <v>647</v>
      </c>
      <c r="EME1" s="100" t="s">
        <v>649</v>
      </c>
      <c r="EMF1" s="101" t="s">
        <v>652</v>
      </c>
      <c r="EMG1" s="102" t="s">
        <v>2</v>
      </c>
      <c r="EMH1" s="102" t="s">
        <v>3</v>
      </c>
      <c r="EMI1" s="101" t="s">
        <v>651</v>
      </c>
      <c r="EMK1" s="101" t="s">
        <v>646</v>
      </c>
      <c r="EML1" s="100" t="s">
        <v>647</v>
      </c>
      <c r="EMM1" s="100" t="s">
        <v>649</v>
      </c>
      <c r="EMN1" s="101" t="s">
        <v>652</v>
      </c>
      <c r="EMO1" s="102" t="s">
        <v>2</v>
      </c>
      <c r="EMP1" s="102" t="s">
        <v>3</v>
      </c>
      <c r="EMQ1" s="101" t="s">
        <v>651</v>
      </c>
      <c r="EMS1" s="101" t="s">
        <v>646</v>
      </c>
      <c r="EMT1" s="100" t="s">
        <v>647</v>
      </c>
      <c r="EMU1" s="100" t="s">
        <v>649</v>
      </c>
      <c r="EMV1" s="101" t="s">
        <v>652</v>
      </c>
      <c r="EMW1" s="102" t="s">
        <v>2</v>
      </c>
      <c r="EMX1" s="102" t="s">
        <v>3</v>
      </c>
      <c r="EMY1" s="101" t="s">
        <v>651</v>
      </c>
      <c r="ENA1" s="101" t="s">
        <v>646</v>
      </c>
      <c r="ENB1" s="100" t="s">
        <v>647</v>
      </c>
      <c r="ENC1" s="100" t="s">
        <v>649</v>
      </c>
      <c r="END1" s="101" t="s">
        <v>652</v>
      </c>
      <c r="ENE1" s="102" t="s">
        <v>2</v>
      </c>
      <c r="ENF1" s="102" t="s">
        <v>3</v>
      </c>
      <c r="ENG1" s="101" t="s">
        <v>651</v>
      </c>
      <c r="ENI1" s="101" t="s">
        <v>646</v>
      </c>
      <c r="ENJ1" s="100" t="s">
        <v>647</v>
      </c>
      <c r="ENK1" s="100" t="s">
        <v>649</v>
      </c>
      <c r="ENL1" s="101" t="s">
        <v>652</v>
      </c>
      <c r="ENM1" s="102" t="s">
        <v>2</v>
      </c>
      <c r="ENN1" s="102" t="s">
        <v>3</v>
      </c>
      <c r="ENO1" s="101" t="s">
        <v>651</v>
      </c>
      <c r="ENQ1" s="101" t="s">
        <v>646</v>
      </c>
      <c r="ENR1" s="100" t="s">
        <v>647</v>
      </c>
      <c r="ENS1" s="100" t="s">
        <v>649</v>
      </c>
      <c r="ENT1" s="101" t="s">
        <v>652</v>
      </c>
      <c r="ENU1" s="102" t="s">
        <v>2</v>
      </c>
      <c r="ENV1" s="102" t="s">
        <v>3</v>
      </c>
      <c r="ENW1" s="101" t="s">
        <v>651</v>
      </c>
      <c r="ENY1" s="101" t="s">
        <v>646</v>
      </c>
      <c r="ENZ1" s="100" t="s">
        <v>647</v>
      </c>
      <c r="EOA1" s="100" t="s">
        <v>649</v>
      </c>
      <c r="EOB1" s="101" t="s">
        <v>652</v>
      </c>
      <c r="EOC1" s="102" t="s">
        <v>2</v>
      </c>
      <c r="EOD1" s="102" t="s">
        <v>3</v>
      </c>
      <c r="EOE1" s="101" t="s">
        <v>651</v>
      </c>
      <c r="EOG1" s="101" t="s">
        <v>646</v>
      </c>
      <c r="EOH1" s="100" t="s">
        <v>647</v>
      </c>
      <c r="EOI1" s="100" t="s">
        <v>649</v>
      </c>
      <c r="EOJ1" s="101" t="s">
        <v>652</v>
      </c>
      <c r="EOK1" s="102" t="s">
        <v>2</v>
      </c>
      <c r="EOL1" s="102" t="s">
        <v>3</v>
      </c>
      <c r="EOM1" s="101" t="s">
        <v>651</v>
      </c>
      <c r="EOO1" s="101" t="s">
        <v>646</v>
      </c>
      <c r="EOP1" s="100" t="s">
        <v>647</v>
      </c>
      <c r="EOQ1" s="100" t="s">
        <v>649</v>
      </c>
      <c r="EOR1" s="101" t="s">
        <v>652</v>
      </c>
      <c r="EOS1" s="102" t="s">
        <v>2</v>
      </c>
      <c r="EOT1" s="102" t="s">
        <v>3</v>
      </c>
      <c r="EOU1" s="101" t="s">
        <v>651</v>
      </c>
      <c r="EOW1" s="101" t="s">
        <v>646</v>
      </c>
      <c r="EOX1" s="100" t="s">
        <v>647</v>
      </c>
      <c r="EOY1" s="100" t="s">
        <v>649</v>
      </c>
      <c r="EOZ1" s="101" t="s">
        <v>652</v>
      </c>
      <c r="EPA1" s="102" t="s">
        <v>2</v>
      </c>
      <c r="EPB1" s="102" t="s">
        <v>3</v>
      </c>
      <c r="EPC1" s="101" t="s">
        <v>651</v>
      </c>
      <c r="EPE1" s="101" t="s">
        <v>646</v>
      </c>
      <c r="EPF1" s="100" t="s">
        <v>647</v>
      </c>
      <c r="EPG1" s="100" t="s">
        <v>649</v>
      </c>
      <c r="EPH1" s="101" t="s">
        <v>652</v>
      </c>
      <c r="EPI1" s="102" t="s">
        <v>2</v>
      </c>
      <c r="EPJ1" s="102" t="s">
        <v>3</v>
      </c>
      <c r="EPK1" s="101" t="s">
        <v>651</v>
      </c>
      <c r="EPM1" s="101" t="s">
        <v>646</v>
      </c>
      <c r="EPN1" s="100" t="s">
        <v>647</v>
      </c>
      <c r="EPO1" s="100" t="s">
        <v>649</v>
      </c>
      <c r="EPP1" s="101" t="s">
        <v>652</v>
      </c>
      <c r="EPQ1" s="102" t="s">
        <v>2</v>
      </c>
      <c r="EPR1" s="102" t="s">
        <v>3</v>
      </c>
      <c r="EPS1" s="101" t="s">
        <v>651</v>
      </c>
      <c r="EPU1" s="101" t="s">
        <v>646</v>
      </c>
      <c r="EPV1" s="100" t="s">
        <v>647</v>
      </c>
      <c r="EPW1" s="100" t="s">
        <v>649</v>
      </c>
      <c r="EPX1" s="101" t="s">
        <v>652</v>
      </c>
      <c r="EPY1" s="102" t="s">
        <v>2</v>
      </c>
      <c r="EPZ1" s="102" t="s">
        <v>3</v>
      </c>
      <c r="EQA1" s="101" t="s">
        <v>651</v>
      </c>
      <c r="EQC1" s="101" t="s">
        <v>646</v>
      </c>
      <c r="EQD1" s="100" t="s">
        <v>647</v>
      </c>
      <c r="EQE1" s="100" t="s">
        <v>649</v>
      </c>
      <c r="EQF1" s="101" t="s">
        <v>652</v>
      </c>
      <c r="EQG1" s="102" t="s">
        <v>2</v>
      </c>
      <c r="EQH1" s="102" t="s">
        <v>3</v>
      </c>
      <c r="EQI1" s="101" t="s">
        <v>651</v>
      </c>
      <c r="EQK1" s="101" t="s">
        <v>646</v>
      </c>
      <c r="EQL1" s="100" t="s">
        <v>647</v>
      </c>
      <c r="EQM1" s="100" t="s">
        <v>649</v>
      </c>
      <c r="EQN1" s="101" t="s">
        <v>652</v>
      </c>
      <c r="EQO1" s="102" t="s">
        <v>2</v>
      </c>
      <c r="EQP1" s="102" t="s">
        <v>3</v>
      </c>
      <c r="EQQ1" s="101" t="s">
        <v>651</v>
      </c>
      <c r="EQS1" s="101" t="s">
        <v>646</v>
      </c>
      <c r="EQT1" s="100" t="s">
        <v>647</v>
      </c>
      <c r="EQU1" s="100" t="s">
        <v>649</v>
      </c>
      <c r="EQV1" s="101" t="s">
        <v>652</v>
      </c>
      <c r="EQW1" s="102" t="s">
        <v>2</v>
      </c>
      <c r="EQX1" s="102" t="s">
        <v>3</v>
      </c>
      <c r="EQY1" s="101" t="s">
        <v>651</v>
      </c>
      <c r="ERA1" s="101" t="s">
        <v>646</v>
      </c>
      <c r="ERB1" s="100" t="s">
        <v>647</v>
      </c>
      <c r="ERC1" s="100" t="s">
        <v>649</v>
      </c>
      <c r="ERD1" s="101" t="s">
        <v>652</v>
      </c>
      <c r="ERE1" s="102" t="s">
        <v>2</v>
      </c>
      <c r="ERF1" s="102" t="s">
        <v>3</v>
      </c>
      <c r="ERG1" s="101" t="s">
        <v>651</v>
      </c>
      <c r="ERI1" s="101" t="s">
        <v>646</v>
      </c>
      <c r="ERJ1" s="100" t="s">
        <v>647</v>
      </c>
      <c r="ERK1" s="100" t="s">
        <v>649</v>
      </c>
      <c r="ERL1" s="101" t="s">
        <v>652</v>
      </c>
      <c r="ERM1" s="102" t="s">
        <v>2</v>
      </c>
      <c r="ERN1" s="102" t="s">
        <v>3</v>
      </c>
      <c r="ERO1" s="101" t="s">
        <v>651</v>
      </c>
      <c r="ERQ1" s="101" t="s">
        <v>646</v>
      </c>
      <c r="ERR1" s="100" t="s">
        <v>647</v>
      </c>
      <c r="ERS1" s="100" t="s">
        <v>649</v>
      </c>
      <c r="ERT1" s="101" t="s">
        <v>652</v>
      </c>
      <c r="ERU1" s="102" t="s">
        <v>2</v>
      </c>
      <c r="ERV1" s="102" t="s">
        <v>3</v>
      </c>
      <c r="ERW1" s="101" t="s">
        <v>651</v>
      </c>
      <c r="ERY1" s="101" t="s">
        <v>646</v>
      </c>
      <c r="ERZ1" s="100" t="s">
        <v>647</v>
      </c>
      <c r="ESA1" s="100" t="s">
        <v>649</v>
      </c>
      <c r="ESB1" s="101" t="s">
        <v>652</v>
      </c>
      <c r="ESC1" s="102" t="s">
        <v>2</v>
      </c>
      <c r="ESD1" s="102" t="s">
        <v>3</v>
      </c>
      <c r="ESE1" s="101" t="s">
        <v>651</v>
      </c>
      <c r="ESG1" s="101" t="s">
        <v>646</v>
      </c>
      <c r="ESH1" s="100" t="s">
        <v>647</v>
      </c>
      <c r="ESI1" s="100" t="s">
        <v>649</v>
      </c>
      <c r="ESJ1" s="101" t="s">
        <v>652</v>
      </c>
      <c r="ESK1" s="102" t="s">
        <v>2</v>
      </c>
      <c r="ESL1" s="102" t="s">
        <v>3</v>
      </c>
      <c r="ESM1" s="101" t="s">
        <v>651</v>
      </c>
      <c r="ESO1" s="101" t="s">
        <v>646</v>
      </c>
      <c r="ESP1" s="100" t="s">
        <v>647</v>
      </c>
      <c r="ESQ1" s="100" t="s">
        <v>649</v>
      </c>
      <c r="ESR1" s="101" t="s">
        <v>652</v>
      </c>
      <c r="ESS1" s="102" t="s">
        <v>2</v>
      </c>
      <c r="EST1" s="102" t="s">
        <v>3</v>
      </c>
      <c r="ESU1" s="101" t="s">
        <v>651</v>
      </c>
      <c r="ESW1" s="101" t="s">
        <v>646</v>
      </c>
      <c r="ESX1" s="100" t="s">
        <v>647</v>
      </c>
      <c r="ESY1" s="100" t="s">
        <v>649</v>
      </c>
      <c r="ESZ1" s="101" t="s">
        <v>652</v>
      </c>
      <c r="ETA1" s="102" t="s">
        <v>2</v>
      </c>
      <c r="ETB1" s="102" t="s">
        <v>3</v>
      </c>
      <c r="ETC1" s="101" t="s">
        <v>651</v>
      </c>
      <c r="ETE1" s="101" t="s">
        <v>646</v>
      </c>
      <c r="ETF1" s="100" t="s">
        <v>647</v>
      </c>
      <c r="ETG1" s="100" t="s">
        <v>649</v>
      </c>
      <c r="ETH1" s="101" t="s">
        <v>652</v>
      </c>
      <c r="ETI1" s="102" t="s">
        <v>2</v>
      </c>
      <c r="ETJ1" s="102" t="s">
        <v>3</v>
      </c>
      <c r="ETK1" s="101" t="s">
        <v>651</v>
      </c>
      <c r="ETM1" s="101" t="s">
        <v>646</v>
      </c>
      <c r="ETN1" s="100" t="s">
        <v>647</v>
      </c>
      <c r="ETO1" s="100" t="s">
        <v>649</v>
      </c>
      <c r="ETP1" s="101" t="s">
        <v>652</v>
      </c>
      <c r="ETQ1" s="102" t="s">
        <v>2</v>
      </c>
      <c r="ETR1" s="102" t="s">
        <v>3</v>
      </c>
      <c r="ETS1" s="101" t="s">
        <v>651</v>
      </c>
      <c r="ETU1" s="101" t="s">
        <v>646</v>
      </c>
      <c r="ETV1" s="100" t="s">
        <v>647</v>
      </c>
      <c r="ETW1" s="100" t="s">
        <v>649</v>
      </c>
      <c r="ETX1" s="101" t="s">
        <v>652</v>
      </c>
      <c r="ETY1" s="102" t="s">
        <v>2</v>
      </c>
      <c r="ETZ1" s="102" t="s">
        <v>3</v>
      </c>
      <c r="EUA1" s="101" t="s">
        <v>651</v>
      </c>
      <c r="EUC1" s="101" t="s">
        <v>646</v>
      </c>
      <c r="EUD1" s="100" t="s">
        <v>647</v>
      </c>
      <c r="EUE1" s="100" t="s">
        <v>649</v>
      </c>
      <c r="EUF1" s="101" t="s">
        <v>652</v>
      </c>
      <c r="EUG1" s="102" t="s">
        <v>2</v>
      </c>
      <c r="EUH1" s="102" t="s">
        <v>3</v>
      </c>
      <c r="EUI1" s="101" t="s">
        <v>651</v>
      </c>
      <c r="EUK1" s="101" t="s">
        <v>646</v>
      </c>
      <c r="EUL1" s="100" t="s">
        <v>647</v>
      </c>
      <c r="EUM1" s="100" t="s">
        <v>649</v>
      </c>
      <c r="EUN1" s="101" t="s">
        <v>652</v>
      </c>
      <c r="EUO1" s="102" t="s">
        <v>2</v>
      </c>
      <c r="EUP1" s="102" t="s">
        <v>3</v>
      </c>
      <c r="EUQ1" s="101" t="s">
        <v>651</v>
      </c>
      <c r="EUS1" s="101" t="s">
        <v>646</v>
      </c>
      <c r="EUT1" s="100" t="s">
        <v>647</v>
      </c>
      <c r="EUU1" s="100" t="s">
        <v>649</v>
      </c>
      <c r="EUV1" s="101" t="s">
        <v>652</v>
      </c>
      <c r="EUW1" s="102" t="s">
        <v>2</v>
      </c>
      <c r="EUX1" s="102" t="s">
        <v>3</v>
      </c>
      <c r="EUY1" s="101" t="s">
        <v>651</v>
      </c>
      <c r="EVA1" s="101" t="s">
        <v>646</v>
      </c>
      <c r="EVB1" s="100" t="s">
        <v>647</v>
      </c>
      <c r="EVC1" s="100" t="s">
        <v>649</v>
      </c>
      <c r="EVD1" s="101" t="s">
        <v>652</v>
      </c>
      <c r="EVE1" s="102" t="s">
        <v>2</v>
      </c>
      <c r="EVF1" s="102" t="s">
        <v>3</v>
      </c>
      <c r="EVG1" s="101" t="s">
        <v>651</v>
      </c>
      <c r="EVI1" s="101" t="s">
        <v>646</v>
      </c>
      <c r="EVJ1" s="100" t="s">
        <v>647</v>
      </c>
      <c r="EVK1" s="100" t="s">
        <v>649</v>
      </c>
      <c r="EVL1" s="101" t="s">
        <v>652</v>
      </c>
      <c r="EVM1" s="102" t="s">
        <v>2</v>
      </c>
      <c r="EVN1" s="102" t="s">
        <v>3</v>
      </c>
      <c r="EVO1" s="101" t="s">
        <v>651</v>
      </c>
      <c r="EVQ1" s="101" t="s">
        <v>646</v>
      </c>
      <c r="EVR1" s="100" t="s">
        <v>647</v>
      </c>
      <c r="EVS1" s="100" t="s">
        <v>649</v>
      </c>
      <c r="EVT1" s="101" t="s">
        <v>652</v>
      </c>
      <c r="EVU1" s="102" t="s">
        <v>2</v>
      </c>
      <c r="EVV1" s="102" t="s">
        <v>3</v>
      </c>
      <c r="EVW1" s="101" t="s">
        <v>651</v>
      </c>
      <c r="EVY1" s="101" t="s">
        <v>646</v>
      </c>
      <c r="EVZ1" s="100" t="s">
        <v>647</v>
      </c>
      <c r="EWA1" s="100" t="s">
        <v>649</v>
      </c>
      <c r="EWB1" s="101" t="s">
        <v>652</v>
      </c>
      <c r="EWC1" s="102" t="s">
        <v>2</v>
      </c>
      <c r="EWD1" s="102" t="s">
        <v>3</v>
      </c>
      <c r="EWE1" s="101" t="s">
        <v>651</v>
      </c>
      <c r="EWG1" s="101" t="s">
        <v>646</v>
      </c>
      <c r="EWH1" s="100" t="s">
        <v>647</v>
      </c>
      <c r="EWI1" s="100" t="s">
        <v>649</v>
      </c>
      <c r="EWJ1" s="101" t="s">
        <v>652</v>
      </c>
      <c r="EWK1" s="102" t="s">
        <v>2</v>
      </c>
      <c r="EWL1" s="102" t="s">
        <v>3</v>
      </c>
      <c r="EWM1" s="101" t="s">
        <v>651</v>
      </c>
      <c r="EWO1" s="101" t="s">
        <v>646</v>
      </c>
      <c r="EWP1" s="100" t="s">
        <v>647</v>
      </c>
      <c r="EWQ1" s="100" t="s">
        <v>649</v>
      </c>
      <c r="EWR1" s="101" t="s">
        <v>652</v>
      </c>
      <c r="EWS1" s="102" t="s">
        <v>2</v>
      </c>
      <c r="EWT1" s="102" t="s">
        <v>3</v>
      </c>
      <c r="EWU1" s="101" t="s">
        <v>651</v>
      </c>
      <c r="EWW1" s="101" t="s">
        <v>646</v>
      </c>
      <c r="EWX1" s="100" t="s">
        <v>647</v>
      </c>
      <c r="EWY1" s="100" t="s">
        <v>649</v>
      </c>
      <c r="EWZ1" s="101" t="s">
        <v>652</v>
      </c>
      <c r="EXA1" s="102" t="s">
        <v>2</v>
      </c>
      <c r="EXB1" s="102" t="s">
        <v>3</v>
      </c>
      <c r="EXC1" s="101" t="s">
        <v>651</v>
      </c>
      <c r="EXE1" s="101" t="s">
        <v>646</v>
      </c>
      <c r="EXF1" s="100" t="s">
        <v>647</v>
      </c>
      <c r="EXG1" s="100" t="s">
        <v>649</v>
      </c>
      <c r="EXH1" s="101" t="s">
        <v>652</v>
      </c>
      <c r="EXI1" s="102" t="s">
        <v>2</v>
      </c>
      <c r="EXJ1" s="102" t="s">
        <v>3</v>
      </c>
      <c r="EXK1" s="101" t="s">
        <v>651</v>
      </c>
      <c r="EXM1" s="101" t="s">
        <v>646</v>
      </c>
      <c r="EXN1" s="100" t="s">
        <v>647</v>
      </c>
      <c r="EXO1" s="100" t="s">
        <v>649</v>
      </c>
      <c r="EXP1" s="101" t="s">
        <v>652</v>
      </c>
      <c r="EXQ1" s="102" t="s">
        <v>2</v>
      </c>
      <c r="EXR1" s="102" t="s">
        <v>3</v>
      </c>
      <c r="EXS1" s="101" t="s">
        <v>651</v>
      </c>
      <c r="EXU1" s="101" t="s">
        <v>646</v>
      </c>
      <c r="EXV1" s="100" t="s">
        <v>647</v>
      </c>
      <c r="EXW1" s="100" t="s">
        <v>649</v>
      </c>
      <c r="EXX1" s="101" t="s">
        <v>652</v>
      </c>
      <c r="EXY1" s="102" t="s">
        <v>2</v>
      </c>
      <c r="EXZ1" s="102" t="s">
        <v>3</v>
      </c>
      <c r="EYA1" s="101" t="s">
        <v>651</v>
      </c>
      <c r="EYC1" s="101" t="s">
        <v>646</v>
      </c>
      <c r="EYD1" s="100" t="s">
        <v>647</v>
      </c>
      <c r="EYE1" s="100" t="s">
        <v>649</v>
      </c>
      <c r="EYF1" s="101" t="s">
        <v>652</v>
      </c>
      <c r="EYG1" s="102" t="s">
        <v>2</v>
      </c>
      <c r="EYH1" s="102" t="s">
        <v>3</v>
      </c>
      <c r="EYI1" s="101" t="s">
        <v>651</v>
      </c>
      <c r="EYK1" s="101" t="s">
        <v>646</v>
      </c>
      <c r="EYL1" s="100" t="s">
        <v>647</v>
      </c>
      <c r="EYM1" s="100" t="s">
        <v>649</v>
      </c>
      <c r="EYN1" s="101" t="s">
        <v>652</v>
      </c>
      <c r="EYO1" s="102" t="s">
        <v>2</v>
      </c>
      <c r="EYP1" s="102" t="s">
        <v>3</v>
      </c>
      <c r="EYQ1" s="101" t="s">
        <v>651</v>
      </c>
      <c r="EYS1" s="101" t="s">
        <v>646</v>
      </c>
      <c r="EYT1" s="100" t="s">
        <v>647</v>
      </c>
      <c r="EYU1" s="100" t="s">
        <v>649</v>
      </c>
      <c r="EYV1" s="101" t="s">
        <v>652</v>
      </c>
      <c r="EYW1" s="102" t="s">
        <v>2</v>
      </c>
      <c r="EYX1" s="102" t="s">
        <v>3</v>
      </c>
      <c r="EYY1" s="101" t="s">
        <v>651</v>
      </c>
      <c r="EZA1" s="101" t="s">
        <v>646</v>
      </c>
      <c r="EZB1" s="100" t="s">
        <v>647</v>
      </c>
      <c r="EZC1" s="100" t="s">
        <v>649</v>
      </c>
      <c r="EZD1" s="101" t="s">
        <v>652</v>
      </c>
      <c r="EZE1" s="102" t="s">
        <v>2</v>
      </c>
      <c r="EZF1" s="102" t="s">
        <v>3</v>
      </c>
      <c r="EZG1" s="101" t="s">
        <v>651</v>
      </c>
      <c r="EZI1" s="101" t="s">
        <v>646</v>
      </c>
      <c r="EZJ1" s="100" t="s">
        <v>647</v>
      </c>
      <c r="EZK1" s="100" t="s">
        <v>649</v>
      </c>
      <c r="EZL1" s="101" t="s">
        <v>652</v>
      </c>
      <c r="EZM1" s="102" t="s">
        <v>2</v>
      </c>
      <c r="EZN1" s="102" t="s">
        <v>3</v>
      </c>
      <c r="EZO1" s="101" t="s">
        <v>651</v>
      </c>
      <c r="EZQ1" s="101" t="s">
        <v>646</v>
      </c>
      <c r="EZR1" s="100" t="s">
        <v>647</v>
      </c>
      <c r="EZS1" s="100" t="s">
        <v>649</v>
      </c>
      <c r="EZT1" s="101" t="s">
        <v>652</v>
      </c>
      <c r="EZU1" s="102" t="s">
        <v>2</v>
      </c>
      <c r="EZV1" s="102" t="s">
        <v>3</v>
      </c>
      <c r="EZW1" s="101" t="s">
        <v>651</v>
      </c>
      <c r="EZY1" s="101" t="s">
        <v>646</v>
      </c>
      <c r="EZZ1" s="100" t="s">
        <v>647</v>
      </c>
      <c r="FAA1" s="100" t="s">
        <v>649</v>
      </c>
      <c r="FAB1" s="101" t="s">
        <v>652</v>
      </c>
      <c r="FAC1" s="102" t="s">
        <v>2</v>
      </c>
      <c r="FAD1" s="102" t="s">
        <v>3</v>
      </c>
      <c r="FAE1" s="101" t="s">
        <v>651</v>
      </c>
      <c r="FAG1" s="101" t="s">
        <v>646</v>
      </c>
      <c r="FAH1" s="100" t="s">
        <v>647</v>
      </c>
      <c r="FAI1" s="100" t="s">
        <v>649</v>
      </c>
      <c r="FAJ1" s="101" t="s">
        <v>652</v>
      </c>
      <c r="FAK1" s="102" t="s">
        <v>2</v>
      </c>
      <c r="FAL1" s="102" t="s">
        <v>3</v>
      </c>
      <c r="FAM1" s="101" t="s">
        <v>651</v>
      </c>
      <c r="FAO1" s="101" t="s">
        <v>646</v>
      </c>
      <c r="FAP1" s="100" t="s">
        <v>647</v>
      </c>
      <c r="FAQ1" s="100" t="s">
        <v>649</v>
      </c>
      <c r="FAR1" s="101" t="s">
        <v>652</v>
      </c>
      <c r="FAS1" s="102" t="s">
        <v>2</v>
      </c>
      <c r="FAT1" s="102" t="s">
        <v>3</v>
      </c>
      <c r="FAU1" s="101" t="s">
        <v>651</v>
      </c>
      <c r="FAW1" s="101" t="s">
        <v>646</v>
      </c>
      <c r="FAX1" s="100" t="s">
        <v>647</v>
      </c>
      <c r="FAY1" s="100" t="s">
        <v>649</v>
      </c>
      <c r="FAZ1" s="101" t="s">
        <v>652</v>
      </c>
      <c r="FBA1" s="102" t="s">
        <v>2</v>
      </c>
      <c r="FBB1" s="102" t="s">
        <v>3</v>
      </c>
      <c r="FBC1" s="101" t="s">
        <v>651</v>
      </c>
      <c r="FBE1" s="101" t="s">
        <v>646</v>
      </c>
      <c r="FBF1" s="100" t="s">
        <v>647</v>
      </c>
      <c r="FBG1" s="100" t="s">
        <v>649</v>
      </c>
      <c r="FBH1" s="101" t="s">
        <v>652</v>
      </c>
      <c r="FBI1" s="102" t="s">
        <v>2</v>
      </c>
      <c r="FBJ1" s="102" t="s">
        <v>3</v>
      </c>
      <c r="FBK1" s="101" t="s">
        <v>651</v>
      </c>
      <c r="FBM1" s="101" t="s">
        <v>646</v>
      </c>
      <c r="FBN1" s="100" t="s">
        <v>647</v>
      </c>
      <c r="FBO1" s="100" t="s">
        <v>649</v>
      </c>
      <c r="FBP1" s="101" t="s">
        <v>652</v>
      </c>
      <c r="FBQ1" s="102" t="s">
        <v>2</v>
      </c>
      <c r="FBR1" s="102" t="s">
        <v>3</v>
      </c>
      <c r="FBS1" s="101" t="s">
        <v>651</v>
      </c>
      <c r="FBU1" s="101" t="s">
        <v>646</v>
      </c>
      <c r="FBV1" s="100" t="s">
        <v>647</v>
      </c>
      <c r="FBW1" s="100" t="s">
        <v>649</v>
      </c>
      <c r="FBX1" s="101" t="s">
        <v>652</v>
      </c>
      <c r="FBY1" s="102" t="s">
        <v>2</v>
      </c>
      <c r="FBZ1" s="102" t="s">
        <v>3</v>
      </c>
      <c r="FCA1" s="101" t="s">
        <v>651</v>
      </c>
      <c r="FCC1" s="101" t="s">
        <v>646</v>
      </c>
      <c r="FCD1" s="100" t="s">
        <v>647</v>
      </c>
      <c r="FCE1" s="100" t="s">
        <v>649</v>
      </c>
      <c r="FCF1" s="101" t="s">
        <v>652</v>
      </c>
      <c r="FCG1" s="102" t="s">
        <v>2</v>
      </c>
      <c r="FCH1" s="102" t="s">
        <v>3</v>
      </c>
      <c r="FCI1" s="101" t="s">
        <v>651</v>
      </c>
      <c r="FCK1" s="101" t="s">
        <v>646</v>
      </c>
      <c r="FCL1" s="100" t="s">
        <v>647</v>
      </c>
      <c r="FCM1" s="100" t="s">
        <v>649</v>
      </c>
      <c r="FCN1" s="101" t="s">
        <v>652</v>
      </c>
      <c r="FCO1" s="102" t="s">
        <v>2</v>
      </c>
      <c r="FCP1" s="102" t="s">
        <v>3</v>
      </c>
      <c r="FCQ1" s="101" t="s">
        <v>651</v>
      </c>
      <c r="FCS1" s="101" t="s">
        <v>646</v>
      </c>
      <c r="FCT1" s="100" t="s">
        <v>647</v>
      </c>
      <c r="FCU1" s="100" t="s">
        <v>649</v>
      </c>
      <c r="FCV1" s="101" t="s">
        <v>652</v>
      </c>
      <c r="FCW1" s="102" t="s">
        <v>2</v>
      </c>
      <c r="FCX1" s="102" t="s">
        <v>3</v>
      </c>
      <c r="FCY1" s="101" t="s">
        <v>651</v>
      </c>
      <c r="FDA1" s="101" t="s">
        <v>646</v>
      </c>
      <c r="FDB1" s="100" t="s">
        <v>647</v>
      </c>
      <c r="FDC1" s="100" t="s">
        <v>649</v>
      </c>
      <c r="FDD1" s="101" t="s">
        <v>652</v>
      </c>
      <c r="FDE1" s="102" t="s">
        <v>2</v>
      </c>
      <c r="FDF1" s="102" t="s">
        <v>3</v>
      </c>
      <c r="FDG1" s="101" t="s">
        <v>651</v>
      </c>
      <c r="FDI1" s="101" t="s">
        <v>646</v>
      </c>
      <c r="FDJ1" s="100" t="s">
        <v>647</v>
      </c>
      <c r="FDK1" s="100" t="s">
        <v>649</v>
      </c>
      <c r="FDL1" s="101" t="s">
        <v>652</v>
      </c>
      <c r="FDM1" s="102" t="s">
        <v>2</v>
      </c>
      <c r="FDN1" s="102" t="s">
        <v>3</v>
      </c>
      <c r="FDO1" s="101" t="s">
        <v>651</v>
      </c>
      <c r="FDQ1" s="101" t="s">
        <v>646</v>
      </c>
      <c r="FDR1" s="100" t="s">
        <v>647</v>
      </c>
      <c r="FDS1" s="100" t="s">
        <v>649</v>
      </c>
      <c r="FDT1" s="101" t="s">
        <v>652</v>
      </c>
      <c r="FDU1" s="102" t="s">
        <v>2</v>
      </c>
      <c r="FDV1" s="102" t="s">
        <v>3</v>
      </c>
      <c r="FDW1" s="101" t="s">
        <v>651</v>
      </c>
      <c r="FDY1" s="101" t="s">
        <v>646</v>
      </c>
      <c r="FDZ1" s="100" t="s">
        <v>647</v>
      </c>
      <c r="FEA1" s="100" t="s">
        <v>649</v>
      </c>
      <c r="FEB1" s="101" t="s">
        <v>652</v>
      </c>
      <c r="FEC1" s="102" t="s">
        <v>2</v>
      </c>
      <c r="FED1" s="102" t="s">
        <v>3</v>
      </c>
      <c r="FEE1" s="101" t="s">
        <v>651</v>
      </c>
      <c r="FEG1" s="101" t="s">
        <v>646</v>
      </c>
      <c r="FEH1" s="100" t="s">
        <v>647</v>
      </c>
      <c r="FEI1" s="100" t="s">
        <v>649</v>
      </c>
      <c r="FEJ1" s="101" t="s">
        <v>652</v>
      </c>
      <c r="FEK1" s="102" t="s">
        <v>2</v>
      </c>
      <c r="FEL1" s="102" t="s">
        <v>3</v>
      </c>
      <c r="FEM1" s="101" t="s">
        <v>651</v>
      </c>
      <c r="FEO1" s="101" t="s">
        <v>646</v>
      </c>
      <c r="FEP1" s="100" t="s">
        <v>647</v>
      </c>
      <c r="FEQ1" s="100" t="s">
        <v>649</v>
      </c>
      <c r="FER1" s="101" t="s">
        <v>652</v>
      </c>
      <c r="FES1" s="102" t="s">
        <v>2</v>
      </c>
      <c r="FET1" s="102" t="s">
        <v>3</v>
      </c>
      <c r="FEU1" s="101" t="s">
        <v>651</v>
      </c>
      <c r="FEW1" s="101" t="s">
        <v>646</v>
      </c>
      <c r="FEX1" s="100" t="s">
        <v>647</v>
      </c>
      <c r="FEY1" s="100" t="s">
        <v>649</v>
      </c>
      <c r="FEZ1" s="101" t="s">
        <v>652</v>
      </c>
      <c r="FFA1" s="102" t="s">
        <v>2</v>
      </c>
      <c r="FFB1" s="102" t="s">
        <v>3</v>
      </c>
      <c r="FFC1" s="101" t="s">
        <v>651</v>
      </c>
      <c r="FFE1" s="101" t="s">
        <v>646</v>
      </c>
      <c r="FFF1" s="100" t="s">
        <v>647</v>
      </c>
      <c r="FFG1" s="100" t="s">
        <v>649</v>
      </c>
      <c r="FFH1" s="101" t="s">
        <v>652</v>
      </c>
      <c r="FFI1" s="102" t="s">
        <v>2</v>
      </c>
      <c r="FFJ1" s="102" t="s">
        <v>3</v>
      </c>
      <c r="FFK1" s="101" t="s">
        <v>651</v>
      </c>
      <c r="FFM1" s="101" t="s">
        <v>646</v>
      </c>
      <c r="FFN1" s="100" t="s">
        <v>647</v>
      </c>
      <c r="FFO1" s="100" t="s">
        <v>649</v>
      </c>
      <c r="FFP1" s="101" t="s">
        <v>652</v>
      </c>
      <c r="FFQ1" s="102" t="s">
        <v>2</v>
      </c>
      <c r="FFR1" s="102" t="s">
        <v>3</v>
      </c>
      <c r="FFS1" s="101" t="s">
        <v>651</v>
      </c>
      <c r="FFU1" s="101" t="s">
        <v>646</v>
      </c>
      <c r="FFV1" s="100" t="s">
        <v>647</v>
      </c>
      <c r="FFW1" s="100" t="s">
        <v>649</v>
      </c>
      <c r="FFX1" s="101" t="s">
        <v>652</v>
      </c>
      <c r="FFY1" s="102" t="s">
        <v>2</v>
      </c>
      <c r="FFZ1" s="102" t="s">
        <v>3</v>
      </c>
      <c r="FGA1" s="101" t="s">
        <v>651</v>
      </c>
      <c r="FGC1" s="101" t="s">
        <v>646</v>
      </c>
      <c r="FGD1" s="100" t="s">
        <v>647</v>
      </c>
      <c r="FGE1" s="100" t="s">
        <v>649</v>
      </c>
      <c r="FGF1" s="101" t="s">
        <v>652</v>
      </c>
      <c r="FGG1" s="102" t="s">
        <v>2</v>
      </c>
      <c r="FGH1" s="102" t="s">
        <v>3</v>
      </c>
      <c r="FGI1" s="101" t="s">
        <v>651</v>
      </c>
      <c r="FGK1" s="101" t="s">
        <v>646</v>
      </c>
      <c r="FGL1" s="100" t="s">
        <v>647</v>
      </c>
      <c r="FGM1" s="100" t="s">
        <v>649</v>
      </c>
      <c r="FGN1" s="101" t="s">
        <v>652</v>
      </c>
      <c r="FGO1" s="102" t="s">
        <v>2</v>
      </c>
      <c r="FGP1" s="102" t="s">
        <v>3</v>
      </c>
      <c r="FGQ1" s="101" t="s">
        <v>651</v>
      </c>
      <c r="FGS1" s="101" t="s">
        <v>646</v>
      </c>
      <c r="FGT1" s="100" t="s">
        <v>647</v>
      </c>
      <c r="FGU1" s="100" t="s">
        <v>649</v>
      </c>
      <c r="FGV1" s="101" t="s">
        <v>652</v>
      </c>
      <c r="FGW1" s="102" t="s">
        <v>2</v>
      </c>
      <c r="FGX1" s="102" t="s">
        <v>3</v>
      </c>
      <c r="FGY1" s="101" t="s">
        <v>651</v>
      </c>
      <c r="FHA1" s="101" t="s">
        <v>646</v>
      </c>
      <c r="FHB1" s="100" t="s">
        <v>647</v>
      </c>
      <c r="FHC1" s="100" t="s">
        <v>649</v>
      </c>
      <c r="FHD1" s="101" t="s">
        <v>652</v>
      </c>
      <c r="FHE1" s="102" t="s">
        <v>2</v>
      </c>
      <c r="FHF1" s="102" t="s">
        <v>3</v>
      </c>
      <c r="FHG1" s="101" t="s">
        <v>651</v>
      </c>
      <c r="FHI1" s="101" t="s">
        <v>646</v>
      </c>
      <c r="FHJ1" s="100" t="s">
        <v>647</v>
      </c>
      <c r="FHK1" s="100" t="s">
        <v>649</v>
      </c>
      <c r="FHL1" s="101" t="s">
        <v>652</v>
      </c>
      <c r="FHM1" s="102" t="s">
        <v>2</v>
      </c>
      <c r="FHN1" s="102" t="s">
        <v>3</v>
      </c>
      <c r="FHO1" s="101" t="s">
        <v>651</v>
      </c>
      <c r="FHQ1" s="101" t="s">
        <v>646</v>
      </c>
      <c r="FHR1" s="100" t="s">
        <v>647</v>
      </c>
      <c r="FHS1" s="100" t="s">
        <v>649</v>
      </c>
      <c r="FHT1" s="101" t="s">
        <v>652</v>
      </c>
      <c r="FHU1" s="102" t="s">
        <v>2</v>
      </c>
      <c r="FHV1" s="102" t="s">
        <v>3</v>
      </c>
      <c r="FHW1" s="101" t="s">
        <v>651</v>
      </c>
      <c r="FHY1" s="101" t="s">
        <v>646</v>
      </c>
      <c r="FHZ1" s="100" t="s">
        <v>647</v>
      </c>
      <c r="FIA1" s="100" t="s">
        <v>649</v>
      </c>
      <c r="FIB1" s="101" t="s">
        <v>652</v>
      </c>
      <c r="FIC1" s="102" t="s">
        <v>2</v>
      </c>
      <c r="FID1" s="102" t="s">
        <v>3</v>
      </c>
      <c r="FIE1" s="101" t="s">
        <v>651</v>
      </c>
      <c r="FIG1" s="101" t="s">
        <v>646</v>
      </c>
      <c r="FIH1" s="100" t="s">
        <v>647</v>
      </c>
      <c r="FII1" s="100" t="s">
        <v>649</v>
      </c>
      <c r="FIJ1" s="101" t="s">
        <v>652</v>
      </c>
      <c r="FIK1" s="102" t="s">
        <v>2</v>
      </c>
      <c r="FIL1" s="102" t="s">
        <v>3</v>
      </c>
      <c r="FIM1" s="101" t="s">
        <v>651</v>
      </c>
      <c r="FIO1" s="101" t="s">
        <v>646</v>
      </c>
      <c r="FIP1" s="100" t="s">
        <v>647</v>
      </c>
      <c r="FIQ1" s="100" t="s">
        <v>649</v>
      </c>
      <c r="FIR1" s="101" t="s">
        <v>652</v>
      </c>
      <c r="FIS1" s="102" t="s">
        <v>2</v>
      </c>
      <c r="FIT1" s="102" t="s">
        <v>3</v>
      </c>
      <c r="FIU1" s="101" t="s">
        <v>651</v>
      </c>
      <c r="FIW1" s="101" t="s">
        <v>646</v>
      </c>
      <c r="FIX1" s="100" t="s">
        <v>647</v>
      </c>
      <c r="FIY1" s="100" t="s">
        <v>649</v>
      </c>
      <c r="FIZ1" s="101" t="s">
        <v>652</v>
      </c>
      <c r="FJA1" s="102" t="s">
        <v>2</v>
      </c>
      <c r="FJB1" s="102" t="s">
        <v>3</v>
      </c>
      <c r="FJC1" s="101" t="s">
        <v>651</v>
      </c>
      <c r="FJE1" s="101" t="s">
        <v>646</v>
      </c>
      <c r="FJF1" s="100" t="s">
        <v>647</v>
      </c>
      <c r="FJG1" s="100" t="s">
        <v>649</v>
      </c>
      <c r="FJH1" s="101" t="s">
        <v>652</v>
      </c>
      <c r="FJI1" s="102" t="s">
        <v>2</v>
      </c>
      <c r="FJJ1" s="102" t="s">
        <v>3</v>
      </c>
      <c r="FJK1" s="101" t="s">
        <v>651</v>
      </c>
      <c r="FJM1" s="101" t="s">
        <v>646</v>
      </c>
      <c r="FJN1" s="100" t="s">
        <v>647</v>
      </c>
      <c r="FJO1" s="100" t="s">
        <v>649</v>
      </c>
      <c r="FJP1" s="101" t="s">
        <v>652</v>
      </c>
      <c r="FJQ1" s="102" t="s">
        <v>2</v>
      </c>
      <c r="FJR1" s="102" t="s">
        <v>3</v>
      </c>
      <c r="FJS1" s="101" t="s">
        <v>651</v>
      </c>
      <c r="FJU1" s="101" t="s">
        <v>646</v>
      </c>
      <c r="FJV1" s="100" t="s">
        <v>647</v>
      </c>
      <c r="FJW1" s="100" t="s">
        <v>649</v>
      </c>
      <c r="FJX1" s="101" t="s">
        <v>652</v>
      </c>
      <c r="FJY1" s="102" t="s">
        <v>2</v>
      </c>
      <c r="FJZ1" s="102" t="s">
        <v>3</v>
      </c>
      <c r="FKA1" s="101" t="s">
        <v>651</v>
      </c>
      <c r="FKC1" s="101" t="s">
        <v>646</v>
      </c>
      <c r="FKD1" s="100" t="s">
        <v>647</v>
      </c>
      <c r="FKE1" s="100" t="s">
        <v>649</v>
      </c>
      <c r="FKF1" s="101" t="s">
        <v>652</v>
      </c>
      <c r="FKG1" s="102" t="s">
        <v>2</v>
      </c>
      <c r="FKH1" s="102" t="s">
        <v>3</v>
      </c>
      <c r="FKI1" s="101" t="s">
        <v>651</v>
      </c>
      <c r="FKK1" s="101" t="s">
        <v>646</v>
      </c>
      <c r="FKL1" s="100" t="s">
        <v>647</v>
      </c>
      <c r="FKM1" s="100" t="s">
        <v>649</v>
      </c>
      <c r="FKN1" s="101" t="s">
        <v>652</v>
      </c>
      <c r="FKO1" s="102" t="s">
        <v>2</v>
      </c>
      <c r="FKP1" s="102" t="s">
        <v>3</v>
      </c>
      <c r="FKQ1" s="101" t="s">
        <v>651</v>
      </c>
      <c r="FKS1" s="101" t="s">
        <v>646</v>
      </c>
      <c r="FKT1" s="100" t="s">
        <v>647</v>
      </c>
      <c r="FKU1" s="100" t="s">
        <v>649</v>
      </c>
      <c r="FKV1" s="101" t="s">
        <v>652</v>
      </c>
      <c r="FKW1" s="102" t="s">
        <v>2</v>
      </c>
      <c r="FKX1" s="102" t="s">
        <v>3</v>
      </c>
      <c r="FKY1" s="101" t="s">
        <v>651</v>
      </c>
      <c r="FLA1" s="101" t="s">
        <v>646</v>
      </c>
      <c r="FLB1" s="100" t="s">
        <v>647</v>
      </c>
      <c r="FLC1" s="100" t="s">
        <v>649</v>
      </c>
      <c r="FLD1" s="101" t="s">
        <v>652</v>
      </c>
      <c r="FLE1" s="102" t="s">
        <v>2</v>
      </c>
      <c r="FLF1" s="102" t="s">
        <v>3</v>
      </c>
      <c r="FLG1" s="101" t="s">
        <v>651</v>
      </c>
      <c r="FLI1" s="101" t="s">
        <v>646</v>
      </c>
      <c r="FLJ1" s="100" t="s">
        <v>647</v>
      </c>
      <c r="FLK1" s="100" t="s">
        <v>649</v>
      </c>
      <c r="FLL1" s="101" t="s">
        <v>652</v>
      </c>
      <c r="FLM1" s="102" t="s">
        <v>2</v>
      </c>
      <c r="FLN1" s="102" t="s">
        <v>3</v>
      </c>
      <c r="FLO1" s="101" t="s">
        <v>651</v>
      </c>
      <c r="FLQ1" s="101" t="s">
        <v>646</v>
      </c>
      <c r="FLR1" s="100" t="s">
        <v>647</v>
      </c>
      <c r="FLS1" s="100" t="s">
        <v>649</v>
      </c>
      <c r="FLT1" s="101" t="s">
        <v>652</v>
      </c>
      <c r="FLU1" s="102" t="s">
        <v>2</v>
      </c>
      <c r="FLV1" s="102" t="s">
        <v>3</v>
      </c>
      <c r="FLW1" s="101" t="s">
        <v>651</v>
      </c>
      <c r="FLY1" s="101" t="s">
        <v>646</v>
      </c>
      <c r="FLZ1" s="100" t="s">
        <v>647</v>
      </c>
      <c r="FMA1" s="100" t="s">
        <v>649</v>
      </c>
      <c r="FMB1" s="101" t="s">
        <v>652</v>
      </c>
      <c r="FMC1" s="102" t="s">
        <v>2</v>
      </c>
      <c r="FMD1" s="102" t="s">
        <v>3</v>
      </c>
      <c r="FME1" s="101" t="s">
        <v>651</v>
      </c>
      <c r="FMG1" s="101" t="s">
        <v>646</v>
      </c>
      <c r="FMH1" s="100" t="s">
        <v>647</v>
      </c>
      <c r="FMI1" s="100" t="s">
        <v>649</v>
      </c>
      <c r="FMJ1" s="101" t="s">
        <v>652</v>
      </c>
      <c r="FMK1" s="102" t="s">
        <v>2</v>
      </c>
      <c r="FML1" s="102" t="s">
        <v>3</v>
      </c>
      <c r="FMM1" s="101" t="s">
        <v>651</v>
      </c>
      <c r="FMO1" s="101" t="s">
        <v>646</v>
      </c>
      <c r="FMP1" s="100" t="s">
        <v>647</v>
      </c>
      <c r="FMQ1" s="100" t="s">
        <v>649</v>
      </c>
      <c r="FMR1" s="101" t="s">
        <v>652</v>
      </c>
      <c r="FMS1" s="102" t="s">
        <v>2</v>
      </c>
      <c r="FMT1" s="102" t="s">
        <v>3</v>
      </c>
      <c r="FMU1" s="101" t="s">
        <v>651</v>
      </c>
      <c r="FMW1" s="101" t="s">
        <v>646</v>
      </c>
      <c r="FMX1" s="100" t="s">
        <v>647</v>
      </c>
      <c r="FMY1" s="100" t="s">
        <v>649</v>
      </c>
      <c r="FMZ1" s="101" t="s">
        <v>652</v>
      </c>
      <c r="FNA1" s="102" t="s">
        <v>2</v>
      </c>
      <c r="FNB1" s="102" t="s">
        <v>3</v>
      </c>
      <c r="FNC1" s="101" t="s">
        <v>651</v>
      </c>
      <c r="FNE1" s="101" t="s">
        <v>646</v>
      </c>
      <c r="FNF1" s="100" t="s">
        <v>647</v>
      </c>
      <c r="FNG1" s="100" t="s">
        <v>649</v>
      </c>
      <c r="FNH1" s="101" t="s">
        <v>652</v>
      </c>
      <c r="FNI1" s="102" t="s">
        <v>2</v>
      </c>
      <c r="FNJ1" s="102" t="s">
        <v>3</v>
      </c>
      <c r="FNK1" s="101" t="s">
        <v>651</v>
      </c>
      <c r="FNM1" s="101" t="s">
        <v>646</v>
      </c>
      <c r="FNN1" s="100" t="s">
        <v>647</v>
      </c>
      <c r="FNO1" s="100" t="s">
        <v>649</v>
      </c>
      <c r="FNP1" s="101" t="s">
        <v>652</v>
      </c>
      <c r="FNQ1" s="102" t="s">
        <v>2</v>
      </c>
      <c r="FNR1" s="102" t="s">
        <v>3</v>
      </c>
      <c r="FNS1" s="101" t="s">
        <v>651</v>
      </c>
      <c r="FNU1" s="101" t="s">
        <v>646</v>
      </c>
      <c r="FNV1" s="100" t="s">
        <v>647</v>
      </c>
      <c r="FNW1" s="100" t="s">
        <v>649</v>
      </c>
      <c r="FNX1" s="101" t="s">
        <v>652</v>
      </c>
      <c r="FNY1" s="102" t="s">
        <v>2</v>
      </c>
      <c r="FNZ1" s="102" t="s">
        <v>3</v>
      </c>
      <c r="FOA1" s="101" t="s">
        <v>651</v>
      </c>
      <c r="FOC1" s="101" t="s">
        <v>646</v>
      </c>
      <c r="FOD1" s="100" t="s">
        <v>647</v>
      </c>
      <c r="FOE1" s="100" t="s">
        <v>649</v>
      </c>
      <c r="FOF1" s="101" t="s">
        <v>652</v>
      </c>
      <c r="FOG1" s="102" t="s">
        <v>2</v>
      </c>
      <c r="FOH1" s="102" t="s">
        <v>3</v>
      </c>
      <c r="FOI1" s="101" t="s">
        <v>651</v>
      </c>
      <c r="FOK1" s="101" t="s">
        <v>646</v>
      </c>
      <c r="FOL1" s="100" t="s">
        <v>647</v>
      </c>
      <c r="FOM1" s="100" t="s">
        <v>649</v>
      </c>
      <c r="FON1" s="101" t="s">
        <v>652</v>
      </c>
      <c r="FOO1" s="102" t="s">
        <v>2</v>
      </c>
      <c r="FOP1" s="102" t="s">
        <v>3</v>
      </c>
      <c r="FOQ1" s="101" t="s">
        <v>651</v>
      </c>
      <c r="FOS1" s="101" t="s">
        <v>646</v>
      </c>
      <c r="FOT1" s="100" t="s">
        <v>647</v>
      </c>
      <c r="FOU1" s="100" t="s">
        <v>649</v>
      </c>
      <c r="FOV1" s="101" t="s">
        <v>652</v>
      </c>
      <c r="FOW1" s="102" t="s">
        <v>2</v>
      </c>
      <c r="FOX1" s="102" t="s">
        <v>3</v>
      </c>
      <c r="FOY1" s="101" t="s">
        <v>651</v>
      </c>
      <c r="FPA1" s="101" t="s">
        <v>646</v>
      </c>
      <c r="FPB1" s="100" t="s">
        <v>647</v>
      </c>
      <c r="FPC1" s="100" t="s">
        <v>649</v>
      </c>
      <c r="FPD1" s="101" t="s">
        <v>652</v>
      </c>
      <c r="FPE1" s="102" t="s">
        <v>2</v>
      </c>
      <c r="FPF1" s="102" t="s">
        <v>3</v>
      </c>
      <c r="FPG1" s="101" t="s">
        <v>651</v>
      </c>
      <c r="FPI1" s="101" t="s">
        <v>646</v>
      </c>
      <c r="FPJ1" s="100" t="s">
        <v>647</v>
      </c>
      <c r="FPK1" s="100" t="s">
        <v>649</v>
      </c>
      <c r="FPL1" s="101" t="s">
        <v>652</v>
      </c>
      <c r="FPM1" s="102" t="s">
        <v>2</v>
      </c>
      <c r="FPN1" s="102" t="s">
        <v>3</v>
      </c>
      <c r="FPO1" s="101" t="s">
        <v>651</v>
      </c>
      <c r="FPQ1" s="101" t="s">
        <v>646</v>
      </c>
      <c r="FPR1" s="100" t="s">
        <v>647</v>
      </c>
      <c r="FPS1" s="100" t="s">
        <v>649</v>
      </c>
      <c r="FPT1" s="101" t="s">
        <v>652</v>
      </c>
      <c r="FPU1" s="102" t="s">
        <v>2</v>
      </c>
      <c r="FPV1" s="102" t="s">
        <v>3</v>
      </c>
      <c r="FPW1" s="101" t="s">
        <v>651</v>
      </c>
      <c r="FPY1" s="101" t="s">
        <v>646</v>
      </c>
      <c r="FPZ1" s="100" t="s">
        <v>647</v>
      </c>
      <c r="FQA1" s="100" t="s">
        <v>649</v>
      </c>
      <c r="FQB1" s="101" t="s">
        <v>652</v>
      </c>
      <c r="FQC1" s="102" t="s">
        <v>2</v>
      </c>
      <c r="FQD1" s="102" t="s">
        <v>3</v>
      </c>
      <c r="FQE1" s="101" t="s">
        <v>651</v>
      </c>
      <c r="FQG1" s="101" t="s">
        <v>646</v>
      </c>
      <c r="FQH1" s="100" t="s">
        <v>647</v>
      </c>
      <c r="FQI1" s="100" t="s">
        <v>649</v>
      </c>
      <c r="FQJ1" s="101" t="s">
        <v>652</v>
      </c>
      <c r="FQK1" s="102" t="s">
        <v>2</v>
      </c>
      <c r="FQL1" s="102" t="s">
        <v>3</v>
      </c>
      <c r="FQM1" s="101" t="s">
        <v>651</v>
      </c>
      <c r="FQO1" s="101" t="s">
        <v>646</v>
      </c>
      <c r="FQP1" s="100" t="s">
        <v>647</v>
      </c>
      <c r="FQQ1" s="100" t="s">
        <v>649</v>
      </c>
      <c r="FQR1" s="101" t="s">
        <v>652</v>
      </c>
      <c r="FQS1" s="102" t="s">
        <v>2</v>
      </c>
      <c r="FQT1" s="102" t="s">
        <v>3</v>
      </c>
      <c r="FQU1" s="101" t="s">
        <v>651</v>
      </c>
      <c r="FQW1" s="101" t="s">
        <v>646</v>
      </c>
      <c r="FQX1" s="100" t="s">
        <v>647</v>
      </c>
      <c r="FQY1" s="100" t="s">
        <v>649</v>
      </c>
      <c r="FQZ1" s="101" t="s">
        <v>652</v>
      </c>
      <c r="FRA1" s="102" t="s">
        <v>2</v>
      </c>
      <c r="FRB1" s="102" t="s">
        <v>3</v>
      </c>
      <c r="FRC1" s="101" t="s">
        <v>651</v>
      </c>
      <c r="FRE1" s="101" t="s">
        <v>646</v>
      </c>
      <c r="FRF1" s="100" t="s">
        <v>647</v>
      </c>
      <c r="FRG1" s="100" t="s">
        <v>649</v>
      </c>
      <c r="FRH1" s="101" t="s">
        <v>652</v>
      </c>
      <c r="FRI1" s="102" t="s">
        <v>2</v>
      </c>
      <c r="FRJ1" s="102" t="s">
        <v>3</v>
      </c>
      <c r="FRK1" s="101" t="s">
        <v>651</v>
      </c>
      <c r="FRM1" s="101" t="s">
        <v>646</v>
      </c>
      <c r="FRN1" s="100" t="s">
        <v>647</v>
      </c>
      <c r="FRO1" s="100" t="s">
        <v>649</v>
      </c>
      <c r="FRP1" s="101" t="s">
        <v>652</v>
      </c>
      <c r="FRQ1" s="102" t="s">
        <v>2</v>
      </c>
      <c r="FRR1" s="102" t="s">
        <v>3</v>
      </c>
      <c r="FRS1" s="101" t="s">
        <v>651</v>
      </c>
      <c r="FRU1" s="101" t="s">
        <v>646</v>
      </c>
      <c r="FRV1" s="100" t="s">
        <v>647</v>
      </c>
      <c r="FRW1" s="100" t="s">
        <v>649</v>
      </c>
      <c r="FRX1" s="101" t="s">
        <v>652</v>
      </c>
      <c r="FRY1" s="102" t="s">
        <v>2</v>
      </c>
      <c r="FRZ1" s="102" t="s">
        <v>3</v>
      </c>
      <c r="FSA1" s="101" t="s">
        <v>651</v>
      </c>
      <c r="FSC1" s="101" t="s">
        <v>646</v>
      </c>
      <c r="FSD1" s="100" t="s">
        <v>647</v>
      </c>
      <c r="FSE1" s="100" t="s">
        <v>649</v>
      </c>
      <c r="FSF1" s="101" t="s">
        <v>652</v>
      </c>
      <c r="FSG1" s="102" t="s">
        <v>2</v>
      </c>
      <c r="FSH1" s="102" t="s">
        <v>3</v>
      </c>
      <c r="FSI1" s="101" t="s">
        <v>651</v>
      </c>
      <c r="FSK1" s="101" t="s">
        <v>646</v>
      </c>
      <c r="FSL1" s="100" t="s">
        <v>647</v>
      </c>
      <c r="FSM1" s="100" t="s">
        <v>649</v>
      </c>
      <c r="FSN1" s="101" t="s">
        <v>652</v>
      </c>
      <c r="FSO1" s="102" t="s">
        <v>2</v>
      </c>
      <c r="FSP1" s="102" t="s">
        <v>3</v>
      </c>
      <c r="FSQ1" s="101" t="s">
        <v>651</v>
      </c>
      <c r="FSS1" s="101" t="s">
        <v>646</v>
      </c>
      <c r="FST1" s="100" t="s">
        <v>647</v>
      </c>
      <c r="FSU1" s="100" t="s">
        <v>649</v>
      </c>
      <c r="FSV1" s="101" t="s">
        <v>652</v>
      </c>
      <c r="FSW1" s="102" t="s">
        <v>2</v>
      </c>
      <c r="FSX1" s="102" t="s">
        <v>3</v>
      </c>
      <c r="FSY1" s="101" t="s">
        <v>651</v>
      </c>
      <c r="FTA1" s="101" t="s">
        <v>646</v>
      </c>
      <c r="FTB1" s="100" t="s">
        <v>647</v>
      </c>
      <c r="FTC1" s="100" t="s">
        <v>649</v>
      </c>
      <c r="FTD1" s="101" t="s">
        <v>652</v>
      </c>
      <c r="FTE1" s="102" t="s">
        <v>2</v>
      </c>
      <c r="FTF1" s="102" t="s">
        <v>3</v>
      </c>
      <c r="FTG1" s="101" t="s">
        <v>651</v>
      </c>
      <c r="FTI1" s="101" t="s">
        <v>646</v>
      </c>
      <c r="FTJ1" s="100" t="s">
        <v>647</v>
      </c>
      <c r="FTK1" s="100" t="s">
        <v>649</v>
      </c>
      <c r="FTL1" s="101" t="s">
        <v>652</v>
      </c>
      <c r="FTM1" s="102" t="s">
        <v>2</v>
      </c>
      <c r="FTN1" s="102" t="s">
        <v>3</v>
      </c>
      <c r="FTO1" s="101" t="s">
        <v>651</v>
      </c>
      <c r="FTQ1" s="101" t="s">
        <v>646</v>
      </c>
      <c r="FTR1" s="100" t="s">
        <v>647</v>
      </c>
      <c r="FTS1" s="100" t="s">
        <v>649</v>
      </c>
      <c r="FTT1" s="101" t="s">
        <v>652</v>
      </c>
      <c r="FTU1" s="102" t="s">
        <v>2</v>
      </c>
      <c r="FTV1" s="102" t="s">
        <v>3</v>
      </c>
      <c r="FTW1" s="101" t="s">
        <v>651</v>
      </c>
      <c r="FTY1" s="101" t="s">
        <v>646</v>
      </c>
      <c r="FTZ1" s="100" t="s">
        <v>647</v>
      </c>
      <c r="FUA1" s="100" t="s">
        <v>649</v>
      </c>
      <c r="FUB1" s="101" t="s">
        <v>652</v>
      </c>
      <c r="FUC1" s="102" t="s">
        <v>2</v>
      </c>
      <c r="FUD1" s="102" t="s">
        <v>3</v>
      </c>
      <c r="FUE1" s="101" t="s">
        <v>651</v>
      </c>
      <c r="FUG1" s="101" t="s">
        <v>646</v>
      </c>
      <c r="FUH1" s="100" t="s">
        <v>647</v>
      </c>
      <c r="FUI1" s="100" t="s">
        <v>649</v>
      </c>
      <c r="FUJ1" s="101" t="s">
        <v>652</v>
      </c>
      <c r="FUK1" s="102" t="s">
        <v>2</v>
      </c>
      <c r="FUL1" s="102" t="s">
        <v>3</v>
      </c>
      <c r="FUM1" s="101" t="s">
        <v>651</v>
      </c>
      <c r="FUO1" s="101" t="s">
        <v>646</v>
      </c>
      <c r="FUP1" s="100" t="s">
        <v>647</v>
      </c>
      <c r="FUQ1" s="100" t="s">
        <v>649</v>
      </c>
      <c r="FUR1" s="101" t="s">
        <v>652</v>
      </c>
      <c r="FUS1" s="102" t="s">
        <v>2</v>
      </c>
      <c r="FUT1" s="102" t="s">
        <v>3</v>
      </c>
      <c r="FUU1" s="101" t="s">
        <v>651</v>
      </c>
      <c r="FUW1" s="101" t="s">
        <v>646</v>
      </c>
      <c r="FUX1" s="100" t="s">
        <v>647</v>
      </c>
      <c r="FUY1" s="100" t="s">
        <v>649</v>
      </c>
      <c r="FUZ1" s="101" t="s">
        <v>652</v>
      </c>
      <c r="FVA1" s="102" t="s">
        <v>2</v>
      </c>
      <c r="FVB1" s="102" t="s">
        <v>3</v>
      </c>
      <c r="FVC1" s="101" t="s">
        <v>651</v>
      </c>
      <c r="FVE1" s="101" t="s">
        <v>646</v>
      </c>
      <c r="FVF1" s="100" t="s">
        <v>647</v>
      </c>
      <c r="FVG1" s="100" t="s">
        <v>649</v>
      </c>
      <c r="FVH1" s="101" t="s">
        <v>652</v>
      </c>
      <c r="FVI1" s="102" t="s">
        <v>2</v>
      </c>
      <c r="FVJ1" s="102" t="s">
        <v>3</v>
      </c>
      <c r="FVK1" s="101" t="s">
        <v>651</v>
      </c>
      <c r="FVM1" s="101" t="s">
        <v>646</v>
      </c>
      <c r="FVN1" s="100" t="s">
        <v>647</v>
      </c>
      <c r="FVO1" s="100" t="s">
        <v>649</v>
      </c>
      <c r="FVP1" s="101" t="s">
        <v>652</v>
      </c>
      <c r="FVQ1" s="102" t="s">
        <v>2</v>
      </c>
      <c r="FVR1" s="102" t="s">
        <v>3</v>
      </c>
      <c r="FVS1" s="101" t="s">
        <v>651</v>
      </c>
      <c r="FVU1" s="101" t="s">
        <v>646</v>
      </c>
      <c r="FVV1" s="100" t="s">
        <v>647</v>
      </c>
      <c r="FVW1" s="100" t="s">
        <v>649</v>
      </c>
      <c r="FVX1" s="101" t="s">
        <v>652</v>
      </c>
      <c r="FVY1" s="102" t="s">
        <v>2</v>
      </c>
      <c r="FVZ1" s="102" t="s">
        <v>3</v>
      </c>
      <c r="FWA1" s="101" t="s">
        <v>651</v>
      </c>
      <c r="FWC1" s="101" t="s">
        <v>646</v>
      </c>
      <c r="FWD1" s="100" t="s">
        <v>647</v>
      </c>
      <c r="FWE1" s="100" t="s">
        <v>649</v>
      </c>
      <c r="FWF1" s="101" t="s">
        <v>652</v>
      </c>
      <c r="FWG1" s="102" t="s">
        <v>2</v>
      </c>
      <c r="FWH1" s="102" t="s">
        <v>3</v>
      </c>
      <c r="FWI1" s="101" t="s">
        <v>651</v>
      </c>
      <c r="FWK1" s="101" t="s">
        <v>646</v>
      </c>
      <c r="FWL1" s="100" t="s">
        <v>647</v>
      </c>
      <c r="FWM1" s="100" t="s">
        <v>649</v>
      </c>
      <c r="FWN1" s="101" t="s">
        <v>652</v>
      </c>
      <c r="FWO1" s="102" t="s">
        <v>2</v>
      </c>
      <c r="FWP1" s="102" t="s">
        <v>3</v>
      </c>
      <c r="FWQ1" s="101" t="s">
        <v>651</v>
      </c>
      <c r="FWS1" s="101" t="s">
        <v>646</v>
      </c>
      <c r="FWT1" s="100" t="s">
        <v>647</v>
      </c>
      <c r="FWU1" s="100" t="s">
        <v>649</v>
      </c>
      <c r="FWV1" s="101" t="s">
        <v>652</v>
      </c>
      <c r="FWW1" s="102" t="s">
        <v>2</v>
      </c>
      <c r="FWX1" s="102" t="s">
        <v>3</v>
      </c>
      <c r="FWY1" s="101" t="s">
        <v>651</v>
      </c>
      <c r="FXA1" s="101" t="s">
        <v>646</v>
      </c>
      <c r="FXB1" s="100" t="s">
        <v>647</v>
      </c>
      <c r="FXC1" s="100" t="s">
        <v>649</v>
      </c>
      <c r="FXD1" s="101" t="s">
        <v>652</v>
      </c>
      <c r="FXE1" s="102" t="s">
        <v>2</v>
      </c>
      <c r="FXF1" s="102" t="s">
        <v>3</v>
      </c>
      <c r="FXG1" s="101" t="s">
        <v>651</v>
      </c>
      <c r="FXI1" s="101" t="s">
        <v>646</v>
      </c>
      <c r="FXJ1" s="100" t="s">
        <v>647</v>
      </c>
      <c r="FXK1" s="100" t="s">
        <v>649</v>
      </c>
      <c r="FXL1" s="101" t="s">
        <v>652</v>
      </c>
      <c r="FXM1" s="102" t="s">
        <v>2</v>
      </c>
      <c r="FXN1" s="102" t="s">
        <v>3</v>
      </c>
      <c r="FXO1" s="101" t="s">
        <v>651</v>
      </c>
      <c r="FXQ1" s="101" t="s">
        <v>646</v>
      </c>
      <c r="FXR1" s="100" t="s">
        <v>647</v>
      </c>
      <c r="FXS1" s="100" t="s">
        <v>649</v>
      </c>
      <c r="FXT1" s="101" t="s">
        <v>652</v>
      </c>
      <c r="FXU1" s="102" t="s">
        <v>2</v>
      </c>
      <c r="FXV1" s="102" t="s">
        <v>3</v>
      </c>
      <c r="FXW1" s="101" t="s">
        <v>651</v>
      </c>
      <c r="FXY1" s="101" t="s">
        <v>646</v>
      </c>
      <c r="FXZ1" s="100" t="s">
        <v>647</v>
      </c>
      <c r="FYA1" s="100" t="s">
        <v>649</v>
      </c>
      <c r="FYB1" s="101" t="s">
        <v>652</v>
      </c>
      <c r="FYC1" s="102" t="s">
        <v>2</v>
      </c>
      <c r="FYD1" s="102" t="s">
        <v>3</v>
      </c>
      <c r="FYE1" s="101" t="s">
        <v>651</v>
      </c>
      <c r="FYG1" s="101" t="s">
        <v>646</v>
      </c>
      <c r="FYH1" s="100" t="s">
        <v>647</v>
      </c>
      <c r="FYI1" s="100" t="s">
        <v>649</v>
      </c>
      <c r="FYJ1" s="101" t="s">
        <v>652</v>
      </c>
      <c r="FYK1" s="102" t="s">
        <v>2</v>
      </c>
      <c r="FYL1" s="102" t="s">
        <v>3</v>
      </c>
      <c r="FYM1" s="101" t="s">
        <v>651</v>
      </c>
      <c r="FYO1" s="101" t="s">
        <v>646</v>
      </c>
      <c r="FYP1" s="100" t="s">
        <v>647</v>
      </c>
      <c r="FYQ1" s="100" t="s">
        <v>649</v>
      </c>
      <c r="FYR1" s="101" t="s">
        <v>652</v>
      </c>
      <c r="FYS1" s="102" t="s">
        <v>2</v>
      </c>
      <c r="FYT1" s="102" t="s">
        <v>3</v>
      </c>
      <c r="FYU1" s="101" t="s">
        <v>651</v>
      </c>
      <c r="FYW1" s="101" t="s">
        <v>646</v>
      </c>
      <c r="FYX1" s="100" t="s">
        <v>647</v>
      </c>
      <c r="FYY1" s="100" t="s">
        <v>649</v>
      </c>
      <c r="FYZ1" s="101" t="s">
        <v>652</v>
      </c>
      <c r="FZA1" s="102" t="s">
        <v>2</v>
      </c>
      <c r="FZB1" s="102" t="s">
        <v>3</v>
      </c>
      <c r="FZC1" s="101" t="s">
        <v>651</v>
      </c>
      <c r="FZE1" s="101" t="s">
        <v>646</v>
      </c>
      <c r="FZF1" s="100" t="s">
        <v>647</v>
      </c>
      <c r="FZG1" s="100" t="s">
        <v>649</v>
      </c>
      <c r="FZH1" s="101" t="s">
        <v>652</v>
      </c>
      <c r="FZI1" s="102" t="s">
        <v>2</v>
      </c>
      <c r="FZJ1" s="102" t="s">
        <v>3</v>
      </c>
      <c r="FZK1" s="101" t="s">
        <v>651</v>
      </c>
      <c r="FZM1" s="101" t="s">
        <v>646</v>
      </c>
      <c r="FZN1" s="100" t="s">
        <v>647</v>
      </c>
      <c r="FZO1" s="100" t="s">
        <v>649</v>
      </c>
      <c r="FZP1" s="101" t="s">
        <v>652</v>
      </c>
      <c r="FZQ1" s="102" t="s">
        <v>2</v>
      </c>
      <c r="FZR1" s="102" t="s">
        <v>3</v>
      </c>
      <c r="FZS1" s="101" t="s">
        <v>651</v>
      </c>
      <c r="FZU1" s="101" t="s">
        <v>646</v>
      </c>
      <c r="FZV1" s="100" t="s">
        <v>647</v>
      </c>
      <c r="FZW1" s="100" t="s">
        <v>649</v>
      </c>
      <c r="FZX1" s="101" t="s">
        <v>652</v>
      </c>
      <c r="FZY1" s="102" t="s">
        <v>2</v>
      </c>
      <c r="FZZ1" s="102" t="s">
        <v>3</v>
      </c>
      <c r="GAA1" s="101" t="s">
        <v>651</v>
      </c>
      <c r="GAC1" s="101" t="s">
        <v>646</v>
      </c>
      <c r="GAD1" s="100" t="s">
        <v>647</v>
      </c>
      <c r="GAE1" s="100" t="s">
        <v>649</v>
      </c>
      <c r="GAF1" s="101" t="s">
        <v>652</v>
      </c>
      <c r="GAG1" s="102" t="s">
        <v>2</v>
      </c>
      <c r="GAH1" s="102" t="s">
        <v>3</v>
      </c>
      <c r="GAI1" s="101" t="s">
        <v>651</v>
      </c>
      <c r="GAK1" s="101" t="s">
        <v>646</v>
      </c>
      <c r="GAL1" s="100" t="s">
        <v>647</v>
      </c>
      <c r="GAM1" s="100" t="s">
        <v>649</v>
      </c>
      <c r="GAN1" s="101" t="s">
        <v>652</v>
      </c>
      <c r="GAO1" s="102" t="s">
        <v>2</v>
      </c>
      <c r="GAP1" s="102" t="s">
        <v>3</v>
      </c>
      <c r="GAQ1" s="101" t="s">
        <v>651</v>
      </c>
      <c r="GAS1" s="101" t="s">
        <v>646</v>
      </c>
      <c r="GAT1" s="100" t="s">
        <v>647</v>
      </c>
      <c r="GAU1" s="100" t="s">
        <v>649</v>
      </c>
      <c r="GAV1" s="101" t="s">
        <v>652</v>
      </c>
      <c r="GAW1" s="102" t="s">
        <v>2</v>
      </c>
      <c r="GAX1" s="102" t="s">
        <v>3</v>
      </c>
      <c r="GAY1" s="101" t="s">
        <v>651</v>
      </c>
      <c r="GBA1" s="101" t="s">
        <v>646</v>
      </c>
      <c r="GBB1" s="100" t="s">
        <v>647</v>
      </c>
      <c r="GBC1" s="100" t="s">
        <v>649</v>
      </c>
      <c r="GBD1" s="101" t="s">
        <v>652</v>
      </c>
      <c r="GBE1" s="102" t="s">
        <v>2</v>
      </c>
      <c r="GBF1" s="102" t="s">
        <v>3</v>
      </c>
      <c r="GBG1" s="101" t="s">
        <v>651</v>
      </c>
      <c r="GBI1" s="101" t="s">
        <v>646</v>
      </c>
      <c r="GBJ1" s="100" t="s">
        <v>647</v>
      </c>
      <c r="GBK1" s="100" t="s">
        <v>649</v>
      </c>
      <c r="GBL1" s="101" t="s">
        <v>652</v>
      </c>
      <c r="GBM1" s="102" t="s">
        <v>2</v>
      </c>
      <c r="GBN1" s="102" t="s">
        <v>3</v>
      </c>
      <c r="GBO1" s="101" t="s">
        <v>651</v>
      </c>
      <c r="GBQ1" s="101" t="s">
        <v>646</v>
      </c>
      <c r="GBR1" s="100" t="s">
        <v>647</v>
      </c>
      <c r="GBS1" s="100" t="s">
        <v>649</v>
      </c>
      <c r="GBT1" s="101" t="s">
        <v>652</v>
      </c>
      <c r="GBU1" s="102" t="s">
        <v>2</v>
      </c>
      <c r="GBV1" s="102" t="s">
        <v>3</v>
      </c>
      <c r="GBW1" s="101" t="s">
        <v>651</v>
      </c>
      <c r="GBY1" s="101" t="s">
        <v>646</v>
      </c>
      <c r="GBZ1" s="100" t="s">
        <v>647</v>
      </c>
      <c r="GCA1" s="100" t="s">
        <v>649</v>
      </c>
      <c r="GCB1" s="101" t="s">
        <v>652</v>
      </c>
      <c r="GCC1" s="102" t="s">
        <v>2</v>
      </c>
      <c r="GCD1" s="102" t="s">
        <v>3</v>
      </c>
      <c r="GCE1" s="101" t="s">
        <v>651</v>
      </c>
      <c r="GCG1" s="101" t="s">
        <v>646</v>
      </c>
      <c r="GCH1" s="100" t="s">
        <v>647</v>
      </c>
      <c r="GCI1" s="100" t="s">
        <v>649</v>
      </c>
      <c r="GCJ1" s="101" t="s">
        <v>652</v>
      </c>
      <c r="GCK1" s="102" t="s">
        <v>2</v>
      </c>
      <c r="GCL1" s="102" t="s">
        <v>3</v>
      </c>
      <c r="GCM1" s="101" t="s">
        <v>651</v>
      </c>
      <c r="GCO1" s="101" t="s">
        <v>646</v>
      </c>
      <c r="GCP1" s="100" t="s">
        <v>647</v>
      </c>
      <c r="GCQ1" s="100" t="s">
        <v>649</v>
      </c>
      <c r="GCR1" s="101" t="s">
        <v>652</v>
      </c>
      <c r="GCS1" s="102" t="s">
        <v>2</v>
      </c>
      <c r="GCT1" s="102" t="s">
        <v>3</v>
      </c>
      <c r="GCU1" s="101" t="s">
        <v>651</v>
      </c>
      <c r="GCW1" s="101" t="s">
        <v>646</v>
      </c>
      <c r="GCX1" s="100" t="s">
        <v>647</v>
      </c>
      <c r="GCY1" s="100" t="s">
        <v>649</v>
      </c>
      <c r="GCZ1" s="101" t="s">
        <v>652</v>
      </c>
      <c r="GDA1" s="102" t="s">
        <v>2</v>
      </c>
      <c r="GDB1" s="102" t="s">
        <v>3</v>
      </c>
      <c r="GDC1" s="101" t="s">
        <v>651</v>
      </c>
      <c r="GDE1" s="101" t="s">
        <v>646</v>
      </c>
      <c r="GDF1" s="100" t="s">
        <v>647</v>
      </c>
      <c r="GDG1" s="100" t="s">
        <v>649</v>
      </c>
      <c r="GDH1" s="101" t="s">
        <v>652</v>
      </c>
      <c r="GDI1" s="102" t="s">
        <v>2</v>
      </c>
      <c r="GDJ1" s="102" t="s">
        <v>3</v>
      </c>
      <c r="GDK1" s="101" t="s">
        <v>651</v>
      </c>
      <c r="GDM1" s="101" t="s">
        <v>646</v>
      </c>
      <c r="GDN1" s="100" t="s">
        <v>647</v>
      </c>
      <c r="GDO1" s="100" t="s">
        <v>649</v>
      </c>
      <c r="GDP1" s="101" t="s">
        <v>652</v>
      </c>
      <c r="GDQ1" s="102" t="s">
        <v>2</v>
      </c>
      <c r="GDR1" s="102" t="s">
        <v>3</v>
      </c>
      <c r="GDS1" s="101" t="s">
        <v>651</v>
      </c>
      <c r="GDU1" s="101" t="s">
        <v>646</v>
      </c>
      <c r="GDV1" s="100" t="s">
        <v>647</v>
      </c>
      <c r="GDW1" s="100" t="s">
        <v>649</v>
      </c>
      <c r="GDX1" s="101" t="s">
        <v>652</v>
      </c>
      <c r="GDY1" s="102" t="s">
        <v>2</v>
      </c>
      <c r="GDZ1" s="102" t="s">
        <v>3</v>
      </c>
      <c r="GEA1" s="101" t="s">
        <v>651</v>
      </c>
      <c r="GEC1" s="101" t="s">
        <v>646</v>
      </c>
      <c r="GED1" s="100" t="s">
        <v>647</v>
      </c>
      <c r="GEE1" s="100" t="s">
        <v>649</v>
      </c>
      <c r="GEF1" s="101" t="s">
        <v>652</v>
      </c>
      <c r="GEG1" s="102" t="s">
        <v>2</v>
      </c>
      <c r="GEH1" s="102" t="s">
        <v>3</v>
      </c>
      <c r="GEI1" s="101" t="s">
        <v>651</v>
      </c>
      <c r="GEK1" s="101" t="s">
        <v>646</v>
      </c>
      <c r="GEL1" s="100" t="s">
        <v>647</v>
      </c>
      <c r="GEM1" s="100" t="s">
        <v>649</v>
      </c>
      <c r="GEN1" s="101" t="s">
        <v>652</v>
      </c>
      <c r="GEO1" s="102" t="s">
        <v>2</v>
      </c>
      <c r="GEP1" s="102" t="s">
        <v>3</v>
      </c>
      <c r="GEQ1" s="101" t="s">
        <v>651</v>
      </c>
      <c r="GES1" s="101" t="s">
        <v>646</v>
      </c>
      <c r="GET1" s="100" t="s">
        <v>647</v>
      </c>
      <c r="GEU1" s="100" t="s">
        <v>649</v>
      </c>
      <c r="GEV1" s="101" t="s">
        <v>652</v>
      </c>
      <c r="GEW1" s="102" t="s">
        <v>2</v>
      </c>
      <c r="GEX1" s="102" t="s">
        <v>3</v>
      </c>
      <c r="GEY1" s="101" t="s">
        <v>651</v>
      </c>
      <c r="GFA1" s="101" t="s">
        <v>646</v>
      </c>
      <c r="GFB1" s="100" t="s">
        <v>647</v>
      </c>
      <c r="GFC1" s="100" t="s">
        <v>649</v>
      </c>
      <c r="GFD1" s="101" t="s">
        <v>652</v>
      </c>
      <c r="GFE1" s="102" t="s">
        <v>2</v>
      </c>
      <c r="GFF1" s="102" t="s">
        <v>3</v>
      </c>
      <c r="GFG1" s="101" t="s">
        <v>651</v>
      </c>
      <c r="GFI1" s="101" t="s">
        <v>646</v>
      </c>
      <c r="GFJ1" s="100" t="s">
        <v>647</v>
      </c>
      <c r="GFK1" s="100" t="s">
        <v>649</v>
      </c>
      <c r="GFL1" s="101" t="s">
        <v>652</v>
      </c>
      <c r="GFM1" s="102" t="s">
        <v>2</v>
      </c>
      <c r="GFN1" s="102" t="s">
        <v>3</v>
      </c>
      <c r="GFO1" s="101" t="s">
        <v>651</v>
      </c>
      <c r="GFQ1" s="101" t="s">
        <v>646</v>
      </c>
      <c r="GFR1" s="100" t="s">
        <v>647</v>
      </c>
      <c r="GFS1" s="100" t="s">
        <v>649</v>
      </c>
      <c r="GFT1" s="101" t="s">
        <v>652</v>
      </c>
      <c r="GFU1" s="102" t="s">
        <v>2</v>
      </c>
      <c r="GFV1" s="102" t="s">
        <v>3</v>
      </c>
      <c r="GFW1" s="101" t="s">
        <v>651</v>
      </c>
      <c r="GFY1" s="101" t="s">
        <v>646</v>
      </c>
      <c r="GFZ1" s="100" t="s">
        <v>647</v>
      </c>
      <c r="GGA1" s="100" t="s">
        <v>649</v>
      </c>
      <c r="GGB1" s="101" t="s">
        <v>652</v>
      </c>
      <c r="GGC1" s="102" t="s">
        <v>2</v>
      </c>
      <c r="GGD1" s="102" t="s">
        <v>3</v>
      </c>
      <c r="GGE1" s="101" t="s">
        <v>651</v>
      </c>
      <c r="GGG1" s="101" t="s">
        <v>646</v>
      </c>
      <c r="GGH1" s="100" t="s">
        <v>647</v>
      </c>
      <c r="GGI1" s="100" t="s">
        <v>649</v>
      </c>
      <c r="GGJ1" s="101" t="s">
        <v>652</v>
      </c>
      <c r="GGK1" s="102" t="s">
        <v>2</v>
      </c>
      <c r="GGL1" s="102" t="s">
        <v>3</v>
      </c>
      <c r="GGM1" s="101" t="s">
        <v>651</v>
      </c>
      <c r="GGO1" s="101" t="s">
        <v>646</v>
      </c>
      <c r="GGP1" s="100" t="s">
        <v>647</v>
      </c>
      <c r="GGQ1" s="100" t="s">
        <v>649</v>
      </c>
      <c r="GGR1" s="101" t="s">
        <v>652</v>
      </c>
      <c r="GGS1" s="102" t="s">
        <v>2</v>
      </c>
      <c r="GGT1" s="102" t="s">
        <v>3</v>
      </c>
      <c r="GGU1" s="101" t="s">
        <v>651</v>
      </c>
      <c r="GGW1" s="101" t="s">
        <v>646</v>
      </c>
      <c r="GGX1" s="100" t="s">
        <v>647</v>
      </c>
      <c r="GGY1" s="100" t="s">
        <v>649</v>
      </c>
      <c r="GGZ1" s="101" t="s">
        <v>652</v>
      </c>
      <c r="GHA1" s="102" t="s">
        <v>2</v>
      </c>
      <c r="GHB1" s="102" t="s">
        <v>3</v>
      </c>
      <c r="GHC1" s="101" t="s">
        <v>651</v>
      </c>
      <c r="GHE1" s="101" t="s">
        <v>646</v>
      </c>
      <c r="GHF1" s="100" t="s">
        <v>647</v>
      </c>
      <c r="GHG1" s="100" t="s">
        <v>649</v>
      </c>
      <c r="GHH1" s="101" t="s">
        <v>652</v>
      </c>
      <c r="GHI1" s="102" t="s">
        <v>2</v>
      </c>
      <c r="GHJ1" s="102" t="s">
        <v>3</v>
      </c>
      <c r="GHK1" s="101" t="s">
        <v>651</v>
      </c>
      <c r="GHM1" s="101" t="s">
        <v>646</v>
      </c>
      <c r="GHN1" s="100" t="s">
        <v>647</v>
      </c>
      <c r="GHO1" s="100" t="s">
        <v>649</v>
      </c>
      <c r="GHP1" s="101" t="s">
        <v>652</v>
      </c>
      <c r="GHQ1" s="102" t="s">
        <v>2</v>
      </c>
      <c r="GHR1" s="102" t="s">
        <v>3</v>
      </c>
      <c r="GHS1" s="101" t="s">
        <v>651</v>
      </c>
      <c r="GHU1" s="101" t="s">
        <v>646</v>
      </c>
      <c r="GHV1" s="100" t="s">
        <v>647</v>
      </c>
      <c r="GHW1" s="100" t="s">
        <v>649</v>
      </c>
      <c r="GHX1" s="101" t="s">
        <v>652</v>
      </c>
      <c r="GHY1" s="102" t="s">
        <v>2</v>
      </c>
      <c r="GHZ1" s="102" t="s">
        <v>3</v>
      </c>
      <c r="GIA1" s="101" t="s">
        <v>651</v>
      </c>
      <c r="GIC1" s="101" t="s">
        <v>646</v>
      </c>
      <c r="GID1" s="100" t="s">
        <v>647</v>
      </c>
      <c r="GIE1" s="100" t="s">
        <v>649</v>
      </c>
      <c r="GIF1" s="101" t="s">
        <v>652</v>
      </c>
      <c r="GIG1" s="102" t="s">
        <v>2</v>
      </c>
      <c r="GIH1" s="102" t="s">
        <v>3</v>
      </c>
      <c r="GII1" s="101" t="s">
        <v>651</v>
      </c>
      <c r="GIK1" s="101" t="s">
        <v>646</v>
      </c>
      <c r="GIL1" s="100" t="s">
        <v>647</v>
      </c>
      <c r="GIM1" s="100" t="s">
        <v>649</v>
      </c>
      <c r="GIN1" s="101" t="s">
        <v>652</v>
      </c>
      <c r="GIO1" s="102" t="s">
        <v>2</v>
      </c>
      <c r="GIP1" s="102" t="s">
        <v>3</v>
      </c>
      <c r="GIQ1" s="101" t="s">
        <v>651</v>
      </c>
      <c r="GIS1" s="101" t="s">
        <v>646</v>
      </c>
      <c r="GIT1" s="100" t="s">
        <v>647</v>
      </c>
      <c r="GIU1" s="100" t="s">
        <v>649</v>
      </c>
      <c r="GIV1" s="101" t="s">
        <v>652</v>
      </c>
      <c r="GIW1" s="102" t="s">
        <v>2</v>
      </c>
      <c r="GIX1" s="102" t="s">
        <v>3</v>
      </c>
      <c r="GIY1" s="101" t="s">
        <v>651</v>
      </c>
      <c r="GJA1" s="101" t="s">
        <v>646</v>
      </c>
      <c r="GJB1" s="100" t="s">
        <v>647</v>
      </c>
      <c r="GJC1" s="100" t="s">
        <v>649</v>
      </c>
      <c r="GJD1" s="101" t="s">
        <v>652</v>
      </c>
      <c r="GJE1" s="102" t="s">
        <v>2</v>
      </c>
      <c r="GJF1" s="102" t="s">
        <v>3</v>
      </c>
      <c r="GJG1" s="101" t="s">
        <v>651</v>
      </c>
      <c r="GJI1" s="101" t="s">
        <v>646</v>
      </c>
      <c r="GJJ1" s="100" t="s">
        <v>647</v>
      </c>
      <c r="GJK1" s="100" t="s">
        <v>649</v>
      </c>
      <c r="GJL1" s="101" t="s">
        <v>652</v>
      </c>
      <c r="GJM1" s="102" t="s">
        <v>2</v>
      </c>
      <c r="GJN1" s="102" t="s">
        <v>3</v>
      </c>
      <c r="GJO1" s="101" t="s">
        <v>651</v>
      </c>
      <c r="GJQ1" s="101" t="s">
        <v>646</v>
      </c>
      <c r="GJR1" s="100" t="s">
        <v>647</v>
      </c>
      <c r="GJS1" s="100" t="s">
        <v>649</v>
      </c>
      <c r="GJT1" s="101" t="s">
        <v>652</v>
      </c>
      <c r="GJU1" s="102" t="s">
        <v>2</v>
      </c>
      <c r="GJV1" s="102" t="s">
        <v>3</v>
      </c>
      <c r="GJW1" s="101" t="s">
        <v>651</v>
      </c>
      <c r="GJY1" s="101" t="s">
        <v>646</v>
      </c>
      <c r="GJZ1" s="100" t="s">
        <v>647</v>
      </c>
      <c r="GKA1" s="100" t="s">
        <v>649</v>
      </c>
      <c r="GKB1" s="101" t="s">
        <v>652</v>
      </c>
      <c r="GKC1" s="102" t="s">
        <v>2</v>
      </c>
      <c r="GKD1" s="102" t="s">
        <v>3</v>
      </c>
      <c r="GKE1" s="101" t="s">
        <v>651</v>
      </c>
      <c r="GKG1" s="101" t="s">
        <v>646</v>
      </c>
      <c r="GKH1" s="100" t="s">
        <v>647</v>
      </c>
      <c r="GKI1" s="100" t="s">
        <v>649</v>
      </c>
      <c r="GKJ1" s="101" t="s">
        <v>652</v>
      </c>
      <c r="GKK1" s="102" t="s">
        <v>2</v>
      </c>
      <c r="GKL1" s="102" t="s">
        <v>3</v>
      </c>
      <c r="GKM1" s="101" t="s">
        <v>651</v>
      </c>
      <c r="GKO1" s="101" t="s">
        <v>646</v>
      </c>
      <c r="GKP1" s="100" t="s">
        <v>647</v>
      </c>
      <c r="GKQ1" s="100" t="s">
        <v>649</v>
      </c>
      <c r="GKR1" s="101" t="s">
        <v>652</v>
      </c>
      <c r="GKS1" s="102" t="s">
        <v>2</v>
      </c>
      <c r="GKT1" s="102" t="s">
        <v>3</v>
      </c>
      <c r="GKU1" s="101" t="s">
        <v>651</v>
      </c>
      <c r="GKW1" s="101" t="s">
        <v>646</v>
      </c>
      <c r="GKX1" s="100" t="s">
        <v>647</v>
      </c>
      <c r="GKY1" s="100" t="s">
        <v>649</v>
      </c>
      <c r="GKZ1" s="101" t="s">
        <v>652</v>
      </c>
      <c r="GLA1" s="102" t="s">
        <v>2</v>
      </c>
      <c r="GLB1" s="102" t="s">
        <v>3</v>
      </c>
      <c r="GLC1" s="101" t="s">
        <v>651</v>
      </c>
      <c r="GLE1" s="101" t="s">
        <v>646</v>
      </c>
      <c r="GLF1" s="100" t="s">
        <v>647</v>
      </c>
      <c r="GLG1" s="100" t="s">
        <v>649</v>
      </c>
      <c r="GLH1" s="101" t="s">
        <v>652</v>
      </c>
      <c r="GLI1" s="102" t="s">
        <v>2</v>
      </c>
      <c r="GLJ1" s="102" t="s">
        <v>3</v>
      </c>
      <c r="GLK1" s="101" t="s">
        <v>651</v>
      </c>
      <c r="GLM1" s="101" t="s">
        <v>646</v>
      </c>
      <c r="GLN1" s="100" t="s">
        <v>647</v>
      </c>
      <c r="GLO1" s="100" t="s">
        <v>649</v>
      </c>
      <c r="GLP1" s="101" t="s">
        <v>652</v>
      </c>
      <c r="GLQ1" s="102" t="s">
        <v>2</v>
      </c>
      <c r="GLR1" s="102" t="s">
        <v>3</v>
      </c>
      <c r="GLS1" s="101" t="s">
        <v>651</v>
      </c>
      <c r="GLU1" s="101" t="s">
        <v>646</v>
      </c>
      <c r="GLV1" s="100" t="s">
        <v>647</v>
      </c>
      <c r="GLW1" s="100" t="s">
        <v>649</v>
      </c>
      <c r="GLX1" s="101" t="s">
        <v>652</v>
      </c>
      <c r="GLY1" s="102" t="s">
        <v>2</v>
      </c>
      <c r="GLZ1" s="102" t="s">
        <v>3</v>
      </c>
      <c r="GMA1" s="101" t="s">
        <v>651</v>
      </c>
      <c r="GMC1" s="101" t="s">
        <v>646</v>
      </c>
      <c r="GMD1" s="100" t="s">
        <v>647</v>
      </c>
      <c r="GME1" s="100" t="s">
        <v>649</v>
      </c>
      <c r="GMF1" s="101" t="s">
        <v>652</v>
      </c>
      <c r="GMG1" s="102" t="s">
        <v>2</v>
      </c>
      <c r="GMH1" s="102" t="s">
        <v>3</v>
      </c>
      <c r="GMI1" s="101" t="s">
        <v>651</v>
      </c>
      <c r="GMK1" s="101" t="s">
        <v>646</v>
      </c>
      <c r="GML1" s="100" t="s">
        <v>647</v>
      </c>
      <c r="GMM1" s="100" t="s">
        <v>649</v>
      </c>
      <c r="GMN1" s="101" t="s">
        <v>652</v>
      </c>
      <c r="GMO1" s="102" t="s">
        <v>2</v>
      </c>
      <c r="GMP1" s="102" t="s">
        <v>3</v>
      </c>
      <c r="GMQ1" s="101" t="s">
        <v>651</v>
      </c>
      <c r="GMS1" s="101" t="s">
        <v>646</v>
      </c>
      <c r="GMT1" s="100" t="s">
        <v>647</v>
      </c>
      <c r="GMU1" s="100" t="s">
        <v>649</v>
      </c>
      <c r="GMV1" s="101" t="s">
        <v>652</v>
      </c>
      <c r="GMW1" s="102" t="s">
        <v>2</v>
      </c>
      <c r="GMX1" s="102" t="s">
        <v>3</v>
      </c>
      <c r="GMY1" s="101" t="s">
        <v>651</v>
      </c>
      <c r="GNA1" s="101" t="s">
        <v>646</v>
      </c>
      <c r="GNB1" s="100" t="s">
        <v>647</v>
      </c>
      <c r="GNC1" s="100" t="s">
        <v>649</v>
      </c>
      <c r="GND1" s="101" t="s">
        <v>652</v>
      </c>
      <c r="GNE1" s="102" t="s">
        <v>2</v>
      </c>
      <c r="GNF1" s="102" t="s">
        <v>3</v>
      </c>
      <c r="GNG1" s="101" t="s">
        <v>651</v>
      </c>
      <c r="GNI1" s="101" t="s">
        <v>646</v>
      </c>
      <c r="GNJ1" s="100" t="s">
        <v>647</v>
      </c>
      <c r="GNK1" s="100" t="s">
        <v>649</v>
      </c>
      <c r="GNL1" s="101" t="s">
        <v>652</v>
      </c>
      <c r="GNM1" s="102" t="s">
        <v>2</v>
      </c>
      <c r="GNN1" s="102" t="s">
        <v>3</v>
      </c>
      <c r="GNO1" s="101" t="s">
        <v>651</v>
      </c>
      <c r="GNQ1" s="101" t="s">
        <v>646</v>
      </c>
      <c r="GNR1" s="100" t="s">
        <v>647</v>
      </c>
      <c r="GNS1" s="100" t="s">
        <v>649</v>
      </c>
      <c r="GNT1" s="101" t="s">
        <v>652</v>
      </c>
      <c r="GNU1" s="102" t="s">
        <v>2</v>
      </c>
      <c r="GNV1" s="102" t="s">
        <v>3</v>
      </c>
      <c r="GNW1" s="101" t="s">
        <v>651</v>
      </c>
      <c r="GNY1" s="101" t="s">
        <v>646</v>
      </c>
      <c r="GNZ1" s="100" t="s">
        <v>647</v>
      </c>
      <c r="GOA1" s="100" t="s">
        <v>649</v>
      </c>
      <c r="GOB1" s="101" t="s">
        <v>652</v>
      </c>
      <c r="GOC1" s="102" t="s">
        <v>2</v>
      </c>
      <c r="GOD1" s="102" t="s">
        <v>3</v>
      </c>
      <c r="GOE1" s="101" t="s">
        <v>651</v>
      </c>
      <c r="GOG1" s="101" t="s">
        <v>646</v>
      </c>
      <c r="GOH1" s="100" t="s">
        <v>647</v>
      </c>
      <c r="GOI1" s="100" t="s">
        <v>649</v>
      </c>
      <c r="GOJ1" s="101" t="s">
        <v>652</v>
      </c>
      <c r="GOK1" s="102" t="s">
        <v>2</v>
      </c>
      <c r="GOL1" s="102" t="s">
        <v>3</v>
      </c>
      <c r="GOM1" s="101" t="s">
        <v>651</v>
      </c>
      <c r="GOO1" s="101" t="s">
        <v>646</v>
      </c>
      <c r="GOP1" s="100" t="s">
        <v>647</v>
      </c>
      <c r="GOQ1" s="100" t="s">
        <v>649</v>
      </c>
      <c r="GOR1" s="101" t="s">
        <v>652</v>
      </c>
      <c r="GOS1" s="102" t="s">
        <v>2</v>
      </c>
      <c r="GOT1" s="102" t="s">
        <v>3</v>
      </c>
      <c r="GOU1" s="101" t="s">
        <v>651</v>
      </c>
      <c r="GOW1" s="101" t="s">
        <v>646</v>
      </c>
      <c r="GOX1" s="100" t="s">
        <v>647</v>
      </c>
      <c r="GOY1" s="100" t="s">
        <v>649</v>
      </c>
      <c r="GOZ1" s="101" t="s">
        <v>652</v>
      </c>
      <c r="GPA1" s="102" t="s">
        <v>2</v>
      </c>
      <c r="GPB1" s="102" t="s">
        <v>3</v>
      </c>
      <c r="GPC1" s="101" t="s">
        <v>651</v>
      </c>
      <c r="GPE1" s="101" t="s">
        <v>646</v>
      </c>
      <c r="GPF1" s="100" t="s">
        <v>647</v>
      </c>
      <c r="GPG1" s="100" t="s">
        <v>649</v>
      </c>
      <c r="GPH1" s="101" t="s">
        <v>652</v>
      </c>
      <c r="GPI1" s="102" t="s">
        <v>2</v>
      </c>
      <c r="GPJ1" s="102" t="s">
        <v>3</v>
      </c>
      <c r="GPK1" s="101" t="s">
        <v>651</v>
      </c>
      <c r="GPM1" s="101" t="s">
        <v>646</v>
      </c>
      <c r="GPN1" s="100" t="s">
        <v>647</v>
      </c>
      <c r="GPO1" s="100" t="s">
        <v>649</v>
      </c>
      <c r="GPP1" s="101" t="s">
        <v>652</v>
      </c>
      <c r="GPQ1" s="102" t="s">
        <v>2</v>
      </c>
      <c r="GPR1" s="102" t="s">
        <v>3</v>
      </c>
      <c r="GPS1" s="101" t="s">
        <v>651</v>
      </c>
      <c r="GPU1" s="101" t="s">
        <v>646</v>
      </c>
      <c r="GPV1" s="100" t="s">
        <v>647</v>
      </c>
      <c r="GPW1" s="100" t="s">
        <v>649</v>
      </c>
      <c r="GPX1" s="101" t="s">
        <v>652</v>
      </c>
      <c r="GPY1" s="102" t="s">
        <v>2</v>
      </c>
      <c r="GPZ1" s="102" t="s">
        <v>3</v>
      </c>
      <c r="GQA1" s="101" t="s">
        <v>651</v>
      </c>
      <c r="GQC1" s="101" t="s">
        <v>646</v>
      </c>
      <c r="GQD1" s="100" t="s">
        <v>647</v>
      </c>
      <c r="GQE1" s="100" t="s">
        <v>649</v>
      </c>
      <c r="GQF1" s="101" t="s">
        <v>652</v>
      </c>
      <c r="GQG1" s="102" t="s">
        <v>2</v>
      </c>
      <c r="GQH1" s="102" t="s">
        <v>3</v>
      </c>
      <c r="GQI1" s="101" t="s">
        <v>651</v>
      </c>
      <c r="GQK1" s="101" t="s">
        <v>646</v>
      </c>
      <c r="GQL1" s="100" t="s">
        <v>647</v>
      </c>
      <c r="GQM1" s="100" t="s">
        <v>649</v>
      </c>
      <c r="GQN1" s="101" t="s">
        <v>652</v>
      </c>
      <c r="GQO1" s="102" t="s">
        <v>2</v>
      </c>
      <c r="GQP1" s="102" t="s">
        <v>3</v>
      </c>
      <c r="GQQ1" s="101" t="s">
        <v>651</v>
      </c>
      <c r="GQS1" s="101" t="s">
        <v>646</v>
      </c>
      <c r="GQT1" s="100" t="s">
        <v>647</v>
      </c>
      <c r="GQU1" s="100" t="s">
        <v>649</v>
      </c>
      <c r="GQV1" s="101" t="s">
        <v>652</v>
      </c>
      <c r="GQW1" s="102" t="s">
        <v>2</v>
      </c>
      <c r="GQX1" s="102" t="s">
        <v>3</v>
      </c>
      <c r="GQY1" s="101" t="s">
        <v>651</v>
      </c>
      <c r="GRA1" s="101" t="s">
        <v>646</v>
      </c>
      <c r="GRB1" s="100" t="s">
        <v>647</v>
      </c>
      <c r="GRC1" s="100" t="s">
        <v>649</v>
      </c>
      <c r="GRD1" s="101" t="s">
        <v>652</v>
      </c>
      <c r="GRE1" s="102" t="s">
        <v>2</v>
      </c>
      <c r="GRF1" s="102" t="s">
        <v>3</v>
      </c>
      <c r="GRG1" s="101" t="s">
        <v>651</v>
      </c>
      <c r="GRI1" s="101" t="s">
        <v>646</v>
      </c>
      <c r="GRJ1" s="100" t="s">
        <v>647</v>
      </c>
      <c r="GRK1" s="100" t="s">
        <v>649</v>
      </c>
      <c r="GRL1" s="101" t="s">
        <v>652</v>
      </c>
      <c r="GRM1" s="102" t="s">
        <v>2</v>
      </c>
      <c r="GRN1" s="102" t="s">
        <v>3</v>
      </c>
      <c r="GRO1" s="101" t="s">
        <v>651</v>
      </c>
      <c r="GRQ1" s="101" t="s">
        <v>646</v>
      </c>
      <c r="GRR1" s="100" t="s">
        <v>647</v>
      </c>
      <c r="GRS1" s="100" t="s">
        <v>649</v>
      </c>
      <c r="GRT1" s="101" t="s">
        <v>652</v>
      </c>
      <c r="GRU1" s="102" t="s">
        <v>2</v>
      </c>
      <c r="GRV1" s="102" t="s">
        <v>3</v>
      </c>
      <c r="GRW1" s="101" t="s">
        <v>651</v>
      </c>
      <c r="GRY1" s="101" t="s">
        <v>646</v>
      </c>
      <c r="GRZ1" s="100" t="s">
        <v>647</v>
      </c>
      <c r="GSA1" s="100" t="s">
        <v>649</v>
      </c>
      <c r="GSB1" s="101" t="s">
        <v>652</v>
      </c>
      <c r="GSC1" s="102" t="s">
        <v>2</v>
      </c>
      <c r="GSD1" s="102" t="s">
        <v>3</v>
      </c>
      <c r="GSE1" s="101" t="s">
        <v>651</v>
      </c>
      <c r="GSG1" s="101" t="s">
        <v>646</v>
      </c>
      <c r="GSH1" s="100" t="s">
        <v>647</v>
      </c>
      <c r="GSI1" s="100" t="s">
        <v>649</v>
      </c>
      <c r="GSJ1" s="101" t="s">
        <v>652</v>
      </c>
      <c r="GSK1" s="102" t="s">
        <v>2</v>
      </c>
      <c r="GSL1" s="102" t="s">
        <v>3</v>
      </c>
      <c r="GSM1" s="101" t="s">
        <v>651</v>
      </c>
      <c r="GSO1" s="101" t="s">
        <v>646</v>
      </c>
      <c r="GSP1" s="100" t="s">
        <v>647</v>
      </c>
      <c r="GSQ1" s="100" t="s">
        <v>649</v>
      </c>
      <c r="GSR1" s="101" t="s">
        <v>652</v>
      </c>
      <c r="GSS1" s="102" t="s">
        <v>2</v>
      </c>
      <c r="GST1" s="102" t="s">
        <v>3</v>
      </c>
      <c r="GSU1" s="101" t="s">
        <v>651</v>
      </c>
      <c r="GSW1" s="101" t="s">
        <v>646</v>
      </c>
      <c r="GSX1" s="100" t="s">
        <v>647</v>
      </c>
      <c r="GSY1" s="100" t="s">
        <v>649</v>
      </c>
      <c r="GSZ1" s="101" t="s">
        <v>652</v>
      </c>
      <c r="GTA1" s="102" t="s">
        <v>2</v>
      </c>
      <c r="GTB1" s="102" t="s">
        <v>3</v>
      </c>
      <c r="GTC1" s="101" t="s">
        <v>651</v>
      </c>
      <c r="GTE1" s="101" t="s">
        <v>646</v>
      </c>
      <c r="GTF1" s="100" t="s">
        <v>647</v>
      </c>
      <c r="GTG1" s="100" t="s">
        <v>649</v>
      </c>
      <c r="GTH1" s="101" t="s">
        <v>652</v>
      </c>
      <c r="GTI1" s="102" t="s">
        <v>2</v>
      </c>
      <c r="GTJ1" s="102" t="s">
        <v>3</v>
      </c>
      <c r="GTK1" s="101" t="s">
        <v>651</v>
      </c>
      <c r="GTM1" s="101" t="s">
        <v>646</v>
      </c>
      <c r="GTN1" s="100" t="s">
        <v>647</v>
      </c>
      <c r="GTO1" s="100" t="s">
        <v>649</v>
      </c>
      <c r="GTP1" s="101" t="s">
        <v>652</v>
      </c>
      <c r="GTQ1" s="102" t="s">
        <v>2</v>
      </c>
      <c r="GTR1" s="102" t="s">
        <v>3</v>
      </c>
      <c r="GTS1" s="101" t="s">
        <v>651</v>
      </c>
      <c r="GTU1" s="101" t="s">
        <v>646</v>
      </c>
      <c r="GTV1" s="100" t="s">
        <v>647</v>
      </c>
      <c r="GTW1" s="100" t="s">
        <v>649</v>
      </c>
      <c r="GTX1" s="101" t="s">
        <v>652</v>
      </c>
      <c r="GTY1" s="102" t="s">
        <v>2</v>
      </c>
      <c r="GTZ1" s="102" t="s">
        <v>3</v>
      </c>
      <c r="GUA1" s="101" t="s">
        <v>651</v>
      </c>
      <c r="GUC1" s="101" t="s">
        <v>646</v>
      </c>
      <c r="GUD1" s="100" t="s">
        <v>647</v>
      </c>
      <c r="GUE1" s="100" t="s">
        <v>649</v>
      </c>
      <c r="GUF1" s="101" t="s">
        <v>652</v>
      </c>
      <c r="GUG1" s="102" t="s">
        <v>2</v>
      </c>
      <c r="GUH1" s="102" t="s">
        <v>3</v>
      </c>
      <c r="GUI1" s="101" t="s">
        <v>651</v>
      </c>
      <c r="GUK1" s="101" t="s">
        <v>646</v>
      </c>
      <c r="GUL1" s="100" t="s">
        <v>647</v>
      </c>
      <c r="GUM1" s="100" t="s">
        <v>649</v>
      </c>
      <c r="GUN1" s="101" t="s">
        <v>652</v>
      </c>
      <c r="GUO1" s="102" t="s">
        <v>2</v>
      </c>
      <c r="GUP1" s="102" t="s">
        <v>3</v>
      </c>
      <c r="GUQ1" s="101" t="s">
        <v>651</v>
      </c>
      <c r="GUS1" s="101" t="s">
        <v>646</v>
      </c>
      <c r="GUT1" s="100" t="s">
        <v>647</v>
      </c>
      <c r="GUU1" s="100" t="s">
        <v>649</v>
      </c>
      <c r="GUV1" s="101" t="s">
        <v>652</v>
      </c>
      <c r="GUW1" s="102" t="s">
        <v>2</v>
      </c>
      <c r="GUX1" s="102" t="s">
        <v>3</v>
      </c>
      <c r="GUY1" s="101" t="s">
        <v>651</v>
      </c>
      <c r="GVA1" s="101" t="s">
        <v>646</v>
      </c>
      <c r="GVB1" s="100" t="s">
        <v>647</v>
      </c>
      <c r="GVC1" s="100" t="s">
        <v>649</v>
      </c>
      <c r="GVD1" s="101" t="s">
        <v>652</v>
      </c>
      <c r="GVE1" s="102" t="s">
        <v>2</v>
      </c>
      <c r="GVF1" s="102" t="s">
        <v>3</v>
      </c>
      <c r="GVG1" s="101" t="s">
        <v>651</v>
      </c>
      <c r="GVI1" s="101" t="s">
        <v>646</v>
      </c>
      <c r="GVJ1" s="100" t="s">
        <v>647</v>
      </c>
      <c r="GVK1" s="100" t="s">
        <v>649</v>
      </c>
      <c r="GVL1" s="101" t="s">
        <v>652</v>
      </c>
      <c r="GVM1" s="102" t="s">
        <v>2</v>
      </c>
      <c r="GVN1" s="102" t="s">
        <v>3</v>
      </c>
      <c r="GVO1" s="101" t="s">
        <v>651</v>
      </c>
      <c r="GVQ1" s="101" t="s">
        <v>646</v>
      </c>
      <c r="GVR1" s="100" t="s">
        <v>647</v>
      </c>
      <c r="GVS1" s="100" t="s">
        <v>649</v>
      </c>
      <c r="GVT1" s="101" t="s">
        <v>652</v>
      </c>
      <c r="GVU1" s="102" t="s">
        <v>2</v>
      </c>
      <c r="GVV1" s="102" t="s">
        <v>3</v>
      </c>
      <c r="GVW1" s="101" t="s">
        <v>651</v>
      </c>
      <c r="GVY1" s="101" t="s">
        <v>646</v>
      </c>
      <c r="GVZ1" s="100" t="s">
        <v>647</v>
      </c>
      <c r="GWA1" s="100" t="s">
        <v>649</v>
      </c>
      <c r="GWB1" s="101" t="s">
        <v>652</v>
      </c>
      <c r="GWC1" s="102" t="s">
        <v>2</v>
      </c>
      <c r="GWD1" s="102" t="s">
        <v>3</v>
      </c>
      <c r="GWE1" s="101" t="s">
        <v>651</v>
      </c>
      <c r="GWG1" s="101" t="s">
        <v>646</v>
      </c>
      <c r="GWH1" s="100" t="s">
        <v>647</v>
      </c>
      <c r="GWI1" s="100" t="s">
        <v>649</v>
      </c>
      <c r="GWJ1" s="101" t="s">
        <v>652</v>
      </c>
      <c r="GWK1" s="102" t="s">
        <v>2</v>
      </c>
      <c r="GWL1" s="102" t="s">
        <v>3</v>
      </c>
      <c r="GWM1" s="101" t="s">
        <v>651</v>
      </c>
      <c r="GWO1" s="101" t="s">
        <v>646</v>
      </c>
      <c r="GWP1" s="100" t="s">
        <v>647</v>
      </c>
      <c r="GWQ1" s="100" t="s">
        <v>649</v>
      </c>
      <c r="GWR1" s="101" t="s">
        <v>652</v>
      </c>
      <c r="GWS1" s="102" t="s">
        <v>2</v>
      </c>
      <c r="GWT1" s="102" t="s">
        <v>3</v>
      </c>
      <c r="GWU1" s="101" t="s">
        <v>651</v>
      </c>
      <c r="GWW1" s="101" t="s">
        <v>646</v>
      </c>
      <c r="GWX1" s="100" t="s">
        <v>647</v>
      </c>
      <c r="GWY1" s="100" t="s">
        <v>649</v>
      </c>
      <c r="GWZ1" s="101" t="s">
        <v>652</v>
      </c>
      <c r="GXA1" s="102" t="s">
        <v>2</v>
      </c>
      <c r="GXB1" s="102" t="s">
        <v>3</v>
      </c>
      <c r="GXC1" s="101" t="s">
        <v>651</v>
      </c>
      <c r="GXE1" s="101" t="s">
        <v>646</v>
      </c>
      <c r="GXF1" s="100" t="s">
        <v>647</v>
      </c>
      <c r="GXG1" s="100" t="s">
        <v>649</v>
      </c>
      <c r="GXH1" s="101" t="s">
        <v>652</v>
      </c>
      <c r="GXI1" s="102" t="s">
        <v>2</v>
      </c>
      <c r="GXJ1" s="102" t="s">
        <v>3</v>
      </c>
      <c r="GXK1" s="101" t="s">
        <v>651</v>
      </c>
      <c r="GXM1" s="101" t="s">
        <v>646</v>
      </c>
      <c r="GXN1" s="100" t="s">
        <v>647</v>
      </c>
      <c r="GXO1" s="100" t="s">
        <v>649</v>
      </c>
      <c r="GXP1" s="101" t="s">
        <v>652</v>
      </c>
      <c r="GXQ1" s="102" t="s">
        <v>2</v>
      </c>
      <c r="GXR1" s="102" t="s">
        <v>3</v>
      </c>
      <c r="GXS1" s="101" t="s">
        <v>651</v>
      </c>
      <c r="GXU1" s="101" t="s">
        <v>646</v>
      </c>
      <c r="GXV1" s="100" t="s">
        <v>647</v>
      </c>
      <c r="GXW1" s="100" t="s">
        <v>649</v>
      </c>
      <c r="GXX1" s="101" t="s">
        <v>652</v>
      </c>
      <c r="GXY1" s="102" t="s">
        <v>2</v>
      </c>
      <c r="GXZ1" s="102" t="s">
        <v>3</v>
      </c>
      <c r="GYA1" s="101" t="s">
        <v>651</v>
      </c>
      <c r="GYC1" s="101" t="s">
        <v>646</v>
      </c>
      <c r="GYD1" s="100" t="s">
        <v>647</v>
      </c>
      <c r="GYE1" s="100" t="s">
        <v>649</v>
      </c>
      <c r="GYF1" s="101" t="s">
        <v>652</v>
      </c>
      <c r="GYG1" s="102" t="s">
        <v>2</v>
      </c>
      <c r="GYH1" s="102" t="s">
        <v>3</v>
      </c>
      <c r="GYI1" s="101" t="s">
        <v>651</v>
      </c>
      <c r="GYK1" s="101" t="s">
        <v>646</v>
      </c>
      <c r="GYL1" s="100" t="s">
        <v>647</v>
      </c>
      <c r="GYM1" s="100" t="s">
        <v>649</v>
      </c>
      <c r="GYN1" s="101" t="s">
        <v>652</v>
      </c>
      <c r="GYO1" s="102" t="s">
        <v>2</v>
      </c>
      <c r="GYP1" s="102" t="s">
        <v>3</v>
      </c>
      <c r="GYQ1" s="101" t="s">
        <v>651</v>
      </c>
      <c r="GYS1" s="101" t="s">
        <v>646</v>
      </c>
      <c r="GYT1" s="100" t="s">
        <v>647</v>
      </c>
      <c r="GYU1" s="100" t="s">
        <v>649</v>
      </c>
      <c r="GYV1" s="101" t="s">
        <v>652</v>
      </c>
      <c r="GYW1" s="102" t="s">
        <v>2</v>
      </c>
      <c r="GYX1" s="102" t="s">
        <v>3</v>
      </c>
      <c r="GYY1" s="101" t="s">
        <v>651</v>
      </c>
      <c r="GZA1" s="101" t="s">
        <v>646</v>
      </c>
      <c r="GZB1" s="100" t="s">
        <v>647</v>
      </c>
      <c r="GZC1" s="100" t="s">
        <v>649</v>
      </c>
      <c r="GZD1" s="101" t="s">
        <v>652</v>
      </c>
      <c r="GZE1" s="102" t="s">
        <v>2</v>
      </c>
      <c r="GZF1" s="102" t="s">
        <v>3</v>
      </c>
      <c r="GZG1" s="101" t="s">
        <v>651</v>
      </c>
      <c r="GZI1" s="101" t="s">
        <v>646</v>
      </c>
      <c r="GZJ1" s="100" t="s">
        <v>647</v>
      </c>
      <c r="GZK1" s="100" t="s">
        <v>649</v>
      </c>
      <c r="GZL1" s="101" t="s">
        <v>652</v>
      </c>
      <c r="GZM1" s="102" t="s">
        <v>2</v>
      </c>
      <c r="GZN1" s="102" t="s">
        <v>3</v>
      </c>
      <c r="GZO1" s="101" t="s">
        <v>651</v>
      </c>
      <c r="GZQ1" s="101" t="s">
        <v>646</v>
      </c>
      <c r="GZR1" s="100" t="s">
        <v>647</v>
      </c>
      <c r="GZS1" s="100" t="s">
        <v>649</v>
      </c>
      <c r="GZT1" s="101" t="s">
        <v>652</v>
      </c>
      <c r="GZU1" s="102" t="s">
        <v>2</v>
      </c>
      <c r="GZV1" s="102" t="s">
        <v>3</v>
      </c>
      <c r="GZW1" s="101" t="s">
        <v>651</v>
      </c>
      <c r="GZY1" s="101" t="s">
        <v>646</v>
      </c>
      <c r="GZZ1" s="100" t="s">
        <v>647</v>
      </c>
      <c r="HAA1" s="100" t="s">
        <v>649</v>
      </c>
      <c r="HAB1" s="101" t="s">
        <v>652</v>
      </c>
      <c r="HAC1" s="102" t="s">
        <v>2</v>
      </c>
      <c r="HAD1" s="102" t="s">
        <v>3</v>
      </c>
      <c r="HAE1" s="101" t="s">
        <v>651</v>
      </c>
      <c r="HAG1" s="101" t="s">
        <v>646</v>
      </c>
      <c r="HAH1" s="100" t="s">
        <v>647</v>
      </c>
      <c r="HAI1" s="100" t="s">
        <v>649</v>
      </c>
      <c r="HAJ1" s="101" t="s">
        <v>652</v>
      </c>
      <c r="HAK1" s="102" t="s">
        <v>2</v>
      </c>
      <c r="HAL1" s="102" t="s">
        <v>3</v>
      </c>
      <c r="HAM1" s="101" t="s">
        <v>651</v>
      </c>
      <c r="HAO1" s="101" t="s">
        <v>646</v>
      </c>
      <c r="HAP1" s="100" t="s">
        <v>647</v>
      </c>
      <c r="HAQ1" s="100" t="s">
        <v>649</v>
      </c>
      <c r="HAR1" s="101" t="s">
        <v>652</v>
      </c>
      <c r="HAS1" s="102" t="s">
        <v>2</v>
      </c>
      <c r="HAT1" s="102" t="s">
        <v>3</v>
      </c>
      <c r="HAU1" s="101" t="s">
        <v>651</v>
      </c>
      <c r="HAW1" s="101" t="s">
        <v>646</v>
      </c>
      <c r="HAX1" s="100" t="s">
        <v>647</v>
      </c>
      <c r="HAY1" s="100" t="s">
        <v>649</v>
      </c>
      <c r="HAZ1" s="101" t="s">
        <v>652</v>
      </c>
      <c r="HBA1" s="102" t="s">
        <v>2</v>
      </c>
      <c r="HBB1" s="102" t="s">
        <v>3</v>
      </c>
      <c r="HBC1" s="101" t="s">
        <v>651</v>
      </c>
      <c r="HBE1" s="101" t="s">
        <v>646</v>
      </c>
      <c r="HBF1" s="100" t="s">
        <v>647</v>
      </c>
      <c r="HBG1" s="100" t="s">
        <v>649</v>
      </c>
      <c r="HBH1" s="101" t="s">
        <v>652</v>
      </c>
      <c r="HBI1" s="102" t="s">
        <v>2</v>
      </c>
      <c r="HBJ1" s="102" t="s">
        <v>3</v>
      </c>
      <c r="HBK1" s="101" t="s">
        <v>651</v>
      </c>
      <c r="HBM1" s="101" t="s">
        <v>646</v>
      </c>
      <c r="HBN1" s="100" t="s">
        <v>647</v>
      </c>
      <c r="HBO1" s="100" t="s">
        <v>649</v>
      </c>
      <c r="HBP1" s="101" t="s">
        <v>652</v>
      </c>
      <c r="HBQ1" s="102" t="s">
        <v>2</v>
      </c>
      <c r="HBR1" s="102" t="s">
        <v>3</v>
      </c>
      <c r="HBS1" s="101" t="s">
        <v>651</v>
      </c>
      <c r="HBU1" s="101" t="s">
        <v>646</v>
      </c>
      <c r="HBV1" s="100" t="s">
        <v>647</v>
      </c>
      <c r="HBW1" s="100" t="s">
        <v>649</v>
      </c>
      <c r="HBX1" s="101" t="s">
        <v>652</v>
      </c>
      <c r="HBY1" s="102" t="s">
        <v>2</v>
      </c>
      <c r="HBZ1" s="102" t="s">
        <v>3</v>
      </c>
      <c r="HCA1" s="101" t="s">
        <v>651</v>
      </c>
      <c r="HCC1" s="101" t="s">
        <v>646</v>
      </c>
      <c r="HCD1" s="100" t="s">
        <v>647</v>
      </c>
      <c r="HCE1" s="100" t="s">
        <v>649</v>
      </c>
      <c r="HCF1" s="101" t="s">
        <v>652</v>
      </c>
      <c r="HCG1" s="102" t="s">
        <v>2</v>
      </c>
      <c r="HCH1" s="102" t="s">
        <v>3</v>
      </c>
      <c r="HCI1" s="101" t="s">
        <v>651</v>
      </c>
      <c r="HCK1" s="101" t="s">
        <v>646</v>
      </c>
      <c r="HCL1" s="100" t="s">
        <v>647</v>
      </c>
      <c r="HCM1" s="100" t="s">
        <v>649</v>
      </c>
      <c r="HCN1" s="101" t="s">
        <v>652</v>
      </c>
      <c r="HCO1" s="102" t="s">
        <v>2</v>
      </c>
      <c r="HCP1" s="102" t="s">
        <v>3</v>
      </c>
      <c r="HCQ1" s="101" t="s">
        <v>651</v>
      </c>
      <c r="HCS1" s="101" t="s">
        <v>646</v>
      </c>
      <c r="HCT1" s="100" t="s">
        <v>647</v>
      </c>
      <c r="HCU1" s="100" t="s">
        <v>649</v>
      </c>
      <c r="HCV1" s="101" t="s">
        <v>652</v>
      </c>
      <c r="HCW1" s="102" t="s">
        <v>2</v>
      </c>
      <c r="HCX1" s="102" t="s">
        <v>3</v>
      </c>
      <c r="HCY1" s="101" t="s">
        <v>651</v>
      </c>
      <c r="HDA1" s="101" t="s">
        <v>646</v>
      </c>
      <c r="HDB1" s="100" t="s">
        <v>647</v>
      </c>
      <c r="HDC1" s="100" t="s">
        <v>649</v>
      </c>
      <c r="HDD1" s="101" t="s">
        <v>652</v>
      </c>
      <c r="HDE1" s="102" t="s">
        <v>2</v>
      </c>
      <c r="HDF1" s="102" t="s">
        <v>3</v>
      </c>
      <c r="HDG1" s="101" t="s">
        <v>651</v>
      </c>
      <c r="HDI1" s="101" t="s">
        <v>646</v>
      </c>
      <c r="HDJ1" s="100" t="s">
        <v>647</v>
      </c>
      <c r="HDK1" s="100" t="s">
        <v>649</v>
      </c>
      <c r="HDL1" s="101" t="s">
        <v>652</v>
      </c>
      <c r="HDM1" s="102" t="s">
        <v>2</v>
      </c>
      <c r="HDN1" s="102" t="s">
        <v>3</v>
      </c>
      <c r="HDO1" s="101" t="s">
        <v>651</v>
      </c>
      <c r="HDQ1" s="101" t="s">
        <v>646</v>
      </c>
      <c r="HDR1" s="100" t="s">
        <v>647</v>
      </c>
      <c r="HDS1" s="100" t="s">
        <v>649</v>
      </c>
      <c r="HDT1" s="101" t="s">
        <v>652</v>
      </c>
      <c r="HDU1" s="102" t="s">
        <v>2</v>
      </c>
      <c r="HDV1" s="102" t="s">
        <v>3</v>
      </c>
      <c r="HDW1" s="101" t="s">
        <v>651</v>
      </c>
      <c r="HDY1" s="101" t="s">
        <v>646</v>
      </c>
      <c r="HDZ1" s="100" t="s">
        <v>647</v>
      </c>
      <c r="HEA1" s="100" t="s">
        <v>649</v>
      </c>
      <c r="HEB1" s="101" t="s">
        <v>652</v>
      </c>
      <c r="HEC1" s="102" t="s">
        <v>2</v>
      </c>
      <c r="HED1" s="102" t="s">
        <v>3</v>
      </c>
      <c r="HEE1" s="101" t="s">
        <v>651</v>
      </c>
      <c r="HEG1" s="101" t="s">
        <v>646</v>
      </c>
      <c r="HEH1" s="100" t="s">
        <v>647</v>
      </c>
      <c r="HEI1" s="100" t="s">
        <v>649</v>
      </c>
      <c r="HEJ1" s="101" t="s">
        <v>652</v>
      </c>
      <c r="HEK1" s="102" t="s">
        <v>2</v>
      </c>
      <c r="HEL1" s="102" t="s">
        <v>3</v>
      </c>
      <c r="HEM1" s="101" t="s">
        <v>651</v>
      </c>
      <c r="HEO1" s="101" t="s">
        <v>646</v>
      </c>
      <c r="HEP1" s="100" t="s">
        <v>647</v>
      </c>
      <c r="HEQ1" s="100" t="s">
        <v>649</v>
      </c>
      <c r="HER1" s="101" t="s">
        <v>652</v>
      </c>
      <c r="HES1" s="102" t="s">
        <v>2</v>
      </c>
      <c r="HET1" s="102" t="s">
        <v>3</v>
      </c>
      <c r="HEU1" s="101" t="s">
        <v>651</v>
      </c>
      <c r="HEW1" s="101" t="s">
        <v>646</v>
      </c>
      <c r="HEX1" s="100" t="s">
        <v>647</v>
      </c>
      <c r="HEY1" s="100" t="s">
        <v>649</v>
      </c>
      <c r="HEZ1" s="101" t="s">
        <v>652</v>
      </c>
      <c r="HFA1" s="102" t="s">
        <v>2</v>
      </c>
      <c r="HFB1" s="102" t="s">
        <v>3</v>
      </c>
      <c r="HFC1" s="101" t="s">
        <v>651</v>
      </c>
      <c r="HFE1" s="101" t="s">
        <v>646</v>
      </c>
      <c r="HFF1" s="100" t="s">
        <v>647</v>
      </c>
      <c r="HFG1" s="100" t="s">
        <v>649</v>
      </c>
      <c r="HFH1" s="101" t="s">
        <v>652</v>
      </c>
      <c r="HFI1" s="102" t="s">
        <v>2</v>
      </c>
      <c r="HFJ1" s="102" t="s">
        <v>3</v>
      </c>
      <c r="HFK1" s="101" t="s">
        <v>651</v>
      </c>
      <c r="HFM1" s="101" t="s">
        <v>646</v>
      </c>
      <c r="HFN1" s="100" t="s">
        <v>647</v>
      </c>
      <c r="HFO1" s="100" t="s">
        <v>649</v>
      </c>
      <c r="HFP1" s="101" t="s">
        <v>652</v>
      </c>
      <c r="HFQ1" s="102" t="s">
        <v>2</v>
      </c>
      <c r="HFR1" s="102" t="s">
        <v>3</v>
      </c>
      <c r="HFS1" s="101" t="s">
        <v>651</v>
      </c>
      <c r="HFU1" s="101" t="s">
        <v>646</v>
      </c>
      <c r="HFV1" s="100" t="s">
        <v>647</v>
      </c>
      <c r="HFW1" s="100" t="s">
        <v>649</v>
      </c>
      <c r="HFX1" s="101" t="s">
        <v>652</v>
      </c>
      <c r="HFY1" s="102" t="s">
        <v>2</v>
      </c>
      <c r="HFZ1" s="102" t="s">
        <v>3</v>
      </c>
      <c r="HGA1" s="101" t="s">
        <v>651</v>
      </c>
      <c r="HGC1" s="101" t="s">
        <v>646</v>
      </c>
      <c r="HGD1" s="100" t="s">
        <v>647</v>
      </c>
      <c r="HGE1" s="100" t="s">
        <v>649</v>
      </c>
      <c r="HGF1" s="101" t="s">
        <v>652</v>
      </c>
      <c r="HGG1" s="102" t="s">
        <v>2</v>
      </c>
      <c r="HGH1" s="102" t="s">
        <v>3</v>
      </c>
      <c r="HGI1" s="101" t="s">
        <v>651</v>
      </c>
      <c r="HGK1" s="101" t="s">
        <v>646</v>
      </c>
      <c r="HGL1" s="100" t="s">
        <v>647</v>
      </c>
      <c r="HGM1" s="100" t="s">
        <v>649</v>
      </c>
      <c r="HGN1" s="101" t="s">
        <v>652</v>
      </c>
      <c r="HGO1" s="102" t="s">
        <v>2</v>
      </c>
      <c r="HGP1" s="102" t="s">
        <v>3</v>
      </c>
      <c r="HGQ1" s="101" t="s">
        <v>651</v>
      </c>
      <c r="HGS1" s="101" t="s">
        <v>646</v>
      </c>
      <c r="HGT1" s="100" t="s">
        <v>647</v>
      </c>
      <c r="HGU1" s="100" t="s">
        <v>649</v>
      </c>
      <c r="HGV1" s="101" t="s">
        <v>652</v>
      </c>
      <c r="HGW1" s="102" t="s">
        <v>2</v>
      </c>
      <c r="HGX1" s="102" t="s">
        <v>3</v>
      </c>
      <c r="HGY1" s="101" t="s">
        <v>651</v>
      </c>
      <c r="HHA1" s="101" t="s">
        <v>646</v>
      </c>
      <c r="HHB1" s="100" t="s">
        <v>647</v>
      </c>
      <c r="HHC1" s="100" t="s">
        <v>649</v>
      </c>
      <c r="HHD1" s="101" t="s">
        <v>652</v>
      </c>
      <c r="HHE1" s="102" t="s">
        <v>2</v>
      </c>
      <c r="HHF1" s="102" t="s">
        <v>3</v>
      </c>
      <c r="HHG1" s="101" t="s">
        <v>651</v>
      </c>
      <c r="HHI1" s="101" t="s">
        <v>646</v>
      </c>
      <c r="HHJ1" s="100" t="s">
        <v>647</v>
      </c>
      <c r="HHK1" s="100" t="s">
        <v>649</v>
      </c>
      <c r="HHL1" s="101" t="s">
        <v>652</v>
      </c>
      <c r="HHM1" s="102" t="s">
        <v>2</v>
      </c>
      <c r="HHN1" s="102" t="s">
        <v>3</v>
      </c>
      <c r="HHO1" s="101" t="s">
        <v>651</v>
      </c>
      <c r="HHQ1" s="101" t="s">
        <v>646</v>
      </c>
      <c r="HHR1" s="100" t="s">
        <v>647</v>
      </c>
      <c r="HHS1" s="100" t="s">
        <v>649</v>
      </c>
      <c r="HHT1" s="101" t="s">
        <v>652</v>
      </c>
      <c r="HHU1" s="102" t="s">
        <v>2</v>
      </c>
      <c r="HHV1" s="102" t="s">
        <v>3</v>
      </c>
      <c r="HHW1" s="101" t="s">
        <v>651</v>
      </c>
      <c r="HHY1" s="101" t="s">
        <v>646</v>
      </c>
      <c r="HHZ1" s="100" t="s">
        <v>647</v>
      </c>
      <c r="HIA1" s="100" t="s">
        <v>649</v>
      </c>
      <c r="HIB1" s="101" t="s">
        <v>652</v>
      </c>
      <c r="HIC1" s="102" t="s">
        <v>2</v>
      </c>
      <c r="HID1" s="102" t="s">
        <v>3</v>
      </c>
      <c r="HIE1" s="101" t="s">
        <v>651</v>
      </c>
      <c r="HIG1" s="101" t="s">
        <v>646</v>
      </c>
      <c r="HIH1" s="100" t="s">
        <v>647</v>
      </c>
      <c r="HII1" s="100" t="s">
        <v>649</v>
      </c>
      <c r="HIJ1" s="101" t="s">
        <v>652</v>
      </c>
      <c r="HIK1" s="102" t="s">
        <v>2</v>
      </c>
      <c r="HIL1" s="102" t="s">
        <v>3</v>
      </c>
      <c r="HIM1" s="101" t="s">
        <v>651</v>
      </c>
      <c r="HIO1" s="101" t="s">
        <v>646</v>
      </c>
      <c r="HIP1" s="100" t="s">
        <v>647</v>
      </c>
      <c r="HIQ1" s="100" t="s">
        <v>649</v>
      </c>
      <c r="HIR1" s="101" t="s">
        <v>652</v>
      </c>
      <c r="HIS1" s="102" t="s">
        <v>2</v>
      </c>
      <c r="HIT1" s="102" t="s">
        <v>3</v>
      </c>
      <c r="HIU1" s="101" t="s">
        <v>651</v>
      </c>
      <c r="HIW1" s="101" t="s">
        <v>646</v>
      </c>
      <c r="HIX1" s="100" t="s">
        <v>647</v>
      </c>
      <c r="HIY1" s="100" t="s">
        <v>649</v>
      </c>
      <c r="HIZ1" s="101" t="s">
        <v>652</v>
      </c>
      <c r="HJA1" s="102" t="s">
        <v>2</v>
      </c>
      <c r="HJB1" s="102" t="s">
        <v>3</v>
      </c>
      <c r="HJC1" s="101" t="s">
        <v>651</v>
      </c>
      <c r="HJE1" s="101" t="s">
        <v>646</v>
      </c>
      <c r="HJF1" s="100" t="s">
        <v>647</v>
      </c>
      <c r="HJG1" s="100" t="s">
        <v>649</v>
      </c>
      <c r="HJH1" s="101" t="s">
        <v>652</v>
      </c>
      <c r="HJI1" s="102" t="s">
        <v>2</v>
      </c>
      <c r="HJJ1" s="102" t="s">
        <v>3</v>
      </c>
      <c r="HJK1" s="101" t="s">
        <v>651</v>
      </c>
      <c r="HJM1" s="101" t="s">
        <v>646</v>
      </c>
      <c r="HJN1" s="100" t="s">
        <v>647</v>
      </c>
      <c r="HJO1" s="100" t="s">
        <v>649</v>
      </c>
      <c r="HJP1" s="101" t="s">
        <v>652</v>
      </c>
      <c r="HJQ1" s="102" t="s">
        <v>2</v>
      </c>
      <c r="HJR1" s="102" t="s">
        <v>3</v>
      </c>
      <c r="HJS1" s="101" t="s">
        <v>651</v>
      </c>
      <c r="HJU1" s="101" t="s">
        <v>646</v>
      </c>
      <c r="HJV1" s="100" t="s">
        <v>647</v>
      </c>
      <c r="HJW1" s="100" t="s">
        <v>649</v>
      </c>
      <c r="HJX1" s="101" t="s">
        <v>652</v>
      </c>
      <c r="HJY1" s="102" t="s">
        <v>2</v>
      </c>
      <c r="HJZ1" s="102" t="s">
        <v>3</v>
      </c>
      <c r="HKA1" s="101" t="s">
        <v>651</v>
      </c>
      <c r="HKC1" s="101" t="s">
        <v>646</v>
      </c>
      <c r="HKD1" s="100" t="s">
        <v>647</v>
      </c>
      <c r="HKE1" s="100" t="s">
        <v>649</v>
      </c>
      <c r="HKF1" s="101" t="s">
        <v>652</v>
      </c>
      <c r="HKG1" s="102" t="s">
        <v>2</v>
      </c>
      <c r="HKH1" s="102" t="s">
        <v>3</v>
      </c>
      <c r="HKI1" s="101" t="s">
        <v>651</v>
      </c>
      <c r="HKK1" s="101" t="s">
        <v>646</v>
      </c>
      <c r="HKL1" s="100" t="s">
        <v>647</v>
      </c>
      <c r="HKM1" s="100" t="s">
        <v>649</v>
      </c>
      <c r="HKN1" s="101" t="s">
        <v>652</v>
      </c>
      <c r="HKO1" s="102" t="s">
        <v>2</v>
      </c>
      <c r="HKP1" s="102" t="s">
        <v>3</v>
      </c>
      <c r="HKQ1" s="101" t="s">
        <v>651</v>
      </c>
      <c r="HKS1" s="101" t="s">
        <v>646</v>
      </c>
      <c r="HKT1" s="100" t="s">
        <v>647</v>
      </c>
      <c r="HKU1" s="100" t="s">
        <v>649</v>
      </c>
      <c r="HKV1" s="101" t="s">
        <v>652</v>
      </c>
      <c r="HKW1" s="102" t="s">
        <v>2</v>
      </c>
      <c r="HKX1" s="102" t="s">
        <v>3</v>
      </c>
      <c r="HKY1" s="101" t="s">
        <v>651</v>
      </c>
      <c r="HLA1" s="101" t="s">
        <v>646</v>
      </c>
      <c r="HLB1" s="100" t="s">
        <v>647</v>
      </c>
      <c r="HLC1" s="100" t="s">
        <v>649</v>
      </c>
      <c r="HLD1" s="101" t="s">
        <v>652</v>
      </c>
      <c r="HLE1" s="102" t="s">
        <v>2</v>
      </c>
      <c r="HLF1" s="102" t="s">
        <v>3</v>
      </c>
      <c r="HLG1" s="101" t="s">
        <v>651</v>
      </c>
      <c r="HLI1" s="101" t="s">
        <v>646</v>
      </c>
      <c r="HLJ1" s="100" t="s">
        <v>647</v>
      </c>
      <c r="HLK1" s="100" t="s">
        <v>649</v>
      </c>
      <c r="HLL1" s="101" t="s">
        <v>652</v>
      </c>
      <c r="HLM1" s="102" t="s">
        <v>2</v>
      </c>
      <c r="HLN1" s="102" t="s">
        <v>3</v>
      </c>
      <c r="HLO1" s="101" t="s">
        <v>651</v>
      </c>
      <c r="HLQ1" s="101" t="s">
        <v>646</v>
      </c>
      <c r="HLR1" s="100" t="s">
        <v>647</v>
      </c>
      <c r="HLS1" s="100" t="s">
        <v>649</v>
      </c>
      <c r="HLT1" s="101" t="s">
        <v>652</v>
      </c>
      <c r="HLU1" s="102" t="s">
        <v>2</v>
      </c>
      <c r="HLV1" s="102" t="s">
        <v>3</v>
      </c>
      <c r="HLW1" s="101" t="s">
        <v>651</v>
      </c>
      <c r="HLY1" s="101" t="s">
        <v>646</v>
      </c>
      <c r="HLZ1" s="100" t="s">
        <v>647</v>
      </c>
      <c r="HMA1" s="100" t="s">
        <v>649</v>
      </c>
      <c r="HMB1" s="101" t="s">
        <v>652</v>
      </c>
      <c r="HMC1" s="102" t="s">
        <v>2</v>
      </c>
      <c r="HMD1" s="102" t="s">
        <v>3</v>
      </c>
      <c r="HME1" s="101" t="s">
        <v>651</v>
      </c>
      <c r="HMG1" s="101" t="s">
        <v>646</v>
      </c>
      <c r="HMH1" s="100" t="s">
        <v>647</v>
      </c>
      <c r="HMI1" s="100" t="s">
        <v>649</v>
      </c>
      <c r="HMJ1" s="101" t="s">
        <v>652</v>
      </c>
      <c r="HMK1" s="102" t="s">
        <v>2</v>
      </c>
      <c r="HML1" s="102" t="s">
        <v>3</v>
      </c>
      <c r="HMM1" s="101" t="s">
        <v>651</v>
      </c>
      <c r="HMO1" s="101" t="s">
        <v>646</v>
      </c>
      <c r="HMP1" s="100" t="s">
        <v>647</v>
      </c>
      <c r="HMQ1" s="100" t="s">
        <v>649</v>
      </c>
      <c r="HMR1" s="101" t="s">
        <v>652</v>
      </c>
      <c r="HMS1" s="102" t="s">
        <v>2</v>
      </c>
      <c r="HMT1" s="102" t="s">
        <v>3</v>
      </c>
      <c r="HMU1" s="101" t="s">
        <v>651</v>
      </c>
      <c r="HMW1" s="101" t="s">
        <v>646</v>
      </c>
      <c r="HMX1" s="100" t="s">
        <v>647</v>
      </c>
      <c r="HMY1" s="100" t="s">
        <v>649</v>
      </c>
      <c r="HMZ1" s="101" t="s">
        <v>652</v>
      </c>
      <c r="HNA1" s="102" t="s">
        <v>2</v>
      </c>
      <c r="HNB1" s="102" t="s">
        <v>3</v>
      </c>
      <c r="HNC1" s="101" t="s">
        <v>651</v>
      </c>
      <c r="HNE1" s="101" t="s">
        <v>646</v>
      </c>
      <c r="HNF1" s="100" t="s">
        <v>647</v>
      </c>
      <c r="HNG1" s="100" t="s">
        <v>649</v>
      </c>
      <c r="HNH1" s="101" t="s">
        <v>652</v>
      </c>
      <c r="HNI1" s="102" t="s">
        <v>2</v>
      </c>
      <c r="HNJ1" s="102" t="s">
        <v>3</v>
      </c>
      <c r="HNK1" s="101" t="s">
        <v>651</v>
      </c>
      <c r="HNM1" s="101" t="s">
        <v>646</v>
      </c>
      <c r="HNN1" s="100" t="s">
        <v>647</v>
      </c>
      <c r="HNO1" s="100" t="s">
        <v>649</v>
      </c>
      <c r="HNP1" s="101" t="s">
        <v>652</v>
      </c>
      <c r="HNQ1" s="102" t="s">
        <v>2</v>
      </c>
      <c r="HNR1" s="102" t="s">
        <v>3</v>
      </c>
      <c r="HNS1" s="101" t="s">
        <v>651</v>
      </c>
      <c r="HNU1" s="101" t="s">
        <v>646</v>
      </c>
      <c r="HNV1" s="100" t="s">
        <v>647</v>
      </c>
      <c r="HNW1" s="100" t="s">
        <v>649</v>
      </c>
      <c r="HNX1" s="101" t="s">
        <v>652</v>
      </c>
      <c r="HNY1" s="102" t="s">
        <v>2</v>
      </c>
      <c r="HNZ1" s="102" t="s">
        <v>3</v>
      </c>
      <c r="HOA1" s="101" t="s">
        <v>651</v>
      </c>
      <c r="HOC1" s="101" t="s">
        <v>646</v>
      </c>
      <c r="HOD1" s="100" t="s">
        <v>647</v>
      </c>
      <c r="HOE1" s="100" t="s">
        <v>649</v>
      </c>
      <c r="HOF1" s="101" t="s">
        <v>652</v>
      </c>
      <c r="HOG1" s="102" t="s">
        <v>2</v>
      </c>
      <c r="HOH1" s="102" t="s">
        <v>3</v>
      </c>
      <c r="HOI1" s="101" t="s">
        <v>651</v>
      </c>
      <c r="HOK1" s="101" t="s">
        <v>646</v>
      </c>
      <c r="HOL1" s="100" t="s">
        <v>647</v>
      </c>
      <c r="HOM1" s="100" t="s">
        <v>649</v>
      </c>
      <c r="HON1" s="101" t="s">
        <v>652</v>
      </c>
      <c r="HOO1" s="102" t="s">
        <v>2</v>
      </c>
      <c r="HOP1" s="102" t="s">
        <v>3</v>
      </c>
      <c r="HOQ1" s="101" t="s">
        <v>651</v>
      </c>
      <c r="HOS1" s="101" t="s">
        <v>646</v>
      </c>
      <c r="HOT1" s="100" t="s">
        <v>647</v>
      </c>
      <c r="HOU1" s="100" t="s">
        <v>649</v>
      </c>
      <c r="HOV1" s="101" t="s">
        <v>652</v>
      </c>
      <c r="HOW1" s="102" t="s">
        <v>2</v>
      </c>
      <c r="HOX1" s="102" t="s">
        <v>3</v>
      </c>
      <c r="HOY1" s="101" t="s">
        <v>651</v>
      </c>
      <c r="HPA1" s="101" t="s">
        <v>646</v>
      </c>
      <c r="HPB1" s="100" t="s">
        <v>647</v>
      </c>
      <c r="HPC1" s="100" t="s">
        <v>649</v>
      </c>
      <c r="HPD1" s="101" t="s">
        <v>652</v>
      </c>
      <c r="HPE1" s="102" t="s">
        <v>2</v>
      </c>
      <c r="HPF1" s="102" t="s">
        <v>3</v>
      </c>
      <c r="HPG1" s="101" t="s">
        <v>651</v>
      </c>
      <c r="HPI1" s="101" t="s">
        <v>646</v>
      </c>
      <c r="HPJ1" s="100" t="s">
        <v>647</v>
      </c>
      <c r="HPK1" s="100" t="s">
        <v>649</v>
      </c>
      <c r="HPL1" s="101" t="s">
        <v>652</v>
      </c>
      <c r="HPM1" s="102" t="s">
        <v>2</v>
      </c>
      <c r="HPN1" s="102" t="s">
        <v>3</v>
      </c>
      <c r="HPO1" s="101" t="s">
        <v>651</v>
      </c>
      <c r="HPQ1" s="101" t="s">
        <v>646</v>
      </c>
      <c r="HPR1" s="100" t="s">
        <v>647</v>
      </c>
      <c r="HPS1" s="100" t="s">
        <v>649</v>
      </c>
      <c r="HPT1" s="101" t="s">
        <v>652</v>
      </c>
      <c r="HPU1" s="102" t="s">
        <v>2</v>
      </c>
      <c r="HPV1" s="102" t="s">
        <v>3</v>
      </c>
      <c r="HPW1" s="101" t="s">
        <v>651</v>
      </c>
      <c r="HPY1" s="101" t="s">
        <v>646</v>
      </c>
      <c r="HPZ1" s="100" t="s">
        <v>647</v>
      </c>
      <c r="HQA1" s="100" t="s">
        <v>649</v>
      </c>
      <c r="HQB1" s="101" t="s">
        <v>652</v>
      </c>
      <c r="HQC1" s="102" t="s">
        <v>2</v>
      </c>
      <c r="HQD1" s="102" t="s">
        <v>3</v>
      </c>
      <c r="HQE1" s="101" t="s">
        <v>651</v>
      </c>
      <c r="HQG1" s="101" t="s">
        <v>646</v>
      </c>
      <c r="HQH1" s="100" t="s">
        <v>647</v>
      </c>
      <c r="HQI1" s="100" t="s">
        <v>649</v>
      </c>
      <c r="HQJ1" s="101" t="s">
        <v>652</v>
      </c>
      <c r="HQK1" s="102" t="s">
        <v>2</v>
      </c>
      <c r="HQL1" s="102" t="s">
        <v>3</v>
      </c>
      <c r="HQM1" s="101" t="s">
        <v>651</v>
      </c>
      <c r="HQO1" s="101" t="s">
        <v>646</v>
      </c>
      <c r="HQP1" s="100" t="s">
        <v>647</v>
      </c>
      <c r="HQQ1" s="100" t="s">
        <v>649</v>
      </c>
      <c r="HQR1" s="101" t="s">
        <v>652</v>
      </c>
      <c r="HQS1" s="102" t="s">
        <v>2</v>
      </c>
      <c r="HQT1" s="102" t="s">
        <v>3</v>
      </c>
      <c r="HQU1" s="101" t="s">
        <v>651</v>
      </c>
      <c r="HQW1" s="101" t="s">
        <v>646</v>
      </c>
      <c r="HQX1" s="100" t="s">
        <v>647</v>
      </c>
      <c r="HQY1" s="100" t="s">
        <v>649</v>
      </c>
      <c r="HQZ1" s="101" t="s">
        <v>652</v>
      </c>
      <c r="HRA1" s="102" t="s">
        <v>2</v>
      </c>
      <c r="HRB1" s="102" t="s">
        <v>3</v>
      </c>
      <c r="HRC1" s="101" t="s">
        <v>651</v>
      </c>
      <c r="HRE1" s="101" t="s">
        <v>646</v>
      </c>
      <c r="HRF1" s="100" t="s">
        <v>647</v>
      </c>
      <c r="HRG1" s="100" t="s">
        <v>649</v>
      </c>
      <c r="HRH1" s="101" t="s">
        <v>652</v>
      </c>
      <c r="HRI1" s="102" t="s">
        <v>2</v>
      </c>
      <c r="HRJ1" s="102" t="s">
        <v>3</v>
      </c>
      <c r="HRK1" s="101" t="s">
        <v>651</v>
      </c>
      <c r="HRM1" s="101" t="s">
        <v>646</v>
      </c>
      <c r="HRN1" s="100" t="s">
        <v>647</v>
      </c>
      <c r="HRO1" s="100" t="s">
        <v>649</v>
      </c>
      <c r="HRP1" s="101" t="s">
        <v>652</v>
      </c>
      <c r="HRQ1" s="102" t="s">
        <v>2</v>
      </c>
      <c r="HRR1" s="102" t="s">
        <v>3</v>
      </c>
      <c r="HRS1" s="101" t="s">
        <v>651</v>
      </c>
      <c r="HRU1" s="101" t="s">
        <v>646</v>
      </c>
      <c r="HRV1" s="100" t="s">
        <v>647</v>
      </c>
      <c r="HRW1" s="100" t="s">
        <v>649</v>
      </c>
      <c r="HRX1" s="101" t="s">
        <v>652</v>
      </c>
      <c r="HRY1" s="102" t="s">
        <v>2</v>
      </c>
      <c r="HRZ1" s="102" t="s">
        <v>3</v>
      </c>
      <c r="HSA1" s="101" t="s">
        <v>651</v>
      </c>
      <c r="HSC1" s="101" t="s">
        <v>646</v>
      </c>
      <c r="HSD1" s="100" t="s">
        <v>647</v>
      </c>
      <c r="HSE1" s="100" t="s">
        <v>649</v>
      </c>
      <c r="HSF1" s="101" t="s">
        <v>652</v>
      </c>
      <c r="HSG1" s="102" t="s">
        <v>2</v>
      </c>
      <c r="HSH1" s="102" t="s">
        <v>3</v>
      </c>
      <c r="HSI1" s="101" t="s">
        <v>651</v>
      </c>
      <c r="HSK1" s="101" t="s">
        <v>646</v>
      </c>
      <c r="HSL1" s="100" t="s">
        <v>647</v>
      </c>
      <c r="HSM1" s="100" t="s">
        <v>649</v>
      </c>
      <c r="HSN1" s="101" t="s">
        <v>652</v>
      </c>
      <c r="HSO1" s="102" t="s">
        <v>2</v>
      </c>
      <c r="HSP1" s="102" t="s">
        <v>3</v>
      </c>
      <c r="HSQ1" s="101" t="s">
        <v>651</v>
      </c>
      <c r="HSS1" s="101" t="s">
        <v>646</v>
      </c>
      <c r="HST1" s="100" t="s">
        <v>647</v>
      </c>
      <c r="HSU1" s="100" t="s">
        <v>649</v>
      </c>
      <c r="HSV1" s="101" t="s">
        <v>652</v>
      </c>
      <c r="HSW1" s="102" t="s">
        <v>2</v>
      </c>
      <c r="HSX1" s="102" t="s">
        <v>3</v>
      </c>
      <c r="HSY1" s="101" t="s">
        <v>651</v>
      </c>
      <c r="HTA1" s="101" t="s">
        <v>646</v>
      </c>
      <c r="HTB1" s="100" t="s">
        <v>647</v>
      </c>
      <c r="HTC1" s="100" t="s">
        <v>649</v>
      </c>
      <c r="HTD1" s="101" t="s">
        <v>652</v>
      </c>
      <c r="HTE1" s="102" t="s">
        <v>2</v>
      </c>
      <c r="HTF1" s="102" t="s">
        <v>3</v>
      </c>
      <c r="HTG1" s="101" t="s">
        <v>651</v>
      </c>
      <c r="HTI1" s="101" t="s">
        <v>646</v>
      </c>
      <c r="HTJ1" s="100" t="s">
        <v>647</v>
      </c>
      <c r="HTK1" s="100" t="s">
        <v>649</v>
      </c>
      <c r="HTL1" s="101" t="s">
        <v>652</v>
      </c>
      <c r="HTM1" s="102" t="s">
        <v>2</v>
      </c>
      <c r="HTN1" s="102" t="s">
        <v>3</v>
      </c>
      <c r="HTO1" s="101" t="s">
        <v>651</v>
      </c>
      <c r="HTQ1" s="101" t="s">
        <v>646</v>
      </c>
      <c r="HTR1" s="100" t="s">
        <v>647</v>
      </c>
      <c r="HTS1" s="100" t="s">
        <v>649</v>
      </c>
      <c r="HTT1" s="101" t="s">
        <v>652</v>
      </c>
      <c r="HTU1" s="102" t="s">
        <v>2</v>
      </c>
      <c r="HTV1" s="102" t="s">
        <v>3</v>
      </c>
      <c r="HTW1" s="101" t="s">
        <v>651</v>
      </c>
      <c r="HTY1" s="101" t="s">
        <v>646</v>
      </c>
      <c r="HTZ1" s="100" t="s">
        <v>647</v>
      </c>
      <c r="HUA1" s="100" t="s">
        <v>649</v>
      </c>
      <c r="HUB1" s="101" t="s">
        <v>652</v>
      </c>
      <c r="HUC1" s="102" t="s">
        <v>2</v>
      </c>
      <c r="HUD1" s="102" t="s">
        <v>3</v>
      </c>
      <c r="HUE1" s="101" t="s">
        <v>651</v>
      </c>
      <c r="HUG1" s="101" t="s">
        <v>646</v>
      </c>
      <c r="HUH1" s="100" t="s">
        <v>647</v>
      </c>
      <c r="HUI1" s="100" t="s">
        <v>649</v>
      </c>
      <c r="HUJ1" s="101" t="s">
        <v>652</v>
      </c>
      <c r="HUK1" s="102" t="s">
        <v>2</v>
      </c>
      <c r="HUL1" s="102" t="s">
        <v>3</v>
      </c>
      <c r="HUM1" s="101" t="s">
        <v>651</v>
      </c>
      <c r="HUO1" s="101" t="s">
        <v>646</v>
      </c>
      <c r="HUP1" s="100" t="s">
        <v>647</v>
      </c>
      <c r="HUQ1" s="100" t="s">
        <v>649</v>
      </c>
      <c r="HUR1" s="101" t="s">
        <v>652</v>
      </c>
      <c r="HUS1" s="102" t="s">
        <v>2</v>
      </c>
      <c r="HUT1" s="102" t="s">
        <v>3</v>
      </c>
      <c r="HUU1" s="101" t="s">
        <v>651</v>
      </c>
      <c r="HUW1" s="101" t="s">
        <v>646</v>
      </c>
      <c r="HUX1" s="100" t="s">
        <v>647</v>
      </c>
      <c r="HUY1" s="100" t="s">
        <v>649</v>
      </c>
      <c r="HUZ1" s="101" t="s">
        <v>652</v>
      </c>
      <c r="HVA1" s="102" t="s">
        <v>2</v>
      </c>
      <c r="HVB1" s="102" t="s">
        <v>3</v>
      </c>
      <c r="HVC1" s="101" t="s">
        <v>651</v>
      </c>
      <c r="HVE1" s="101" t="s">
        <v>646</v>
      </c>
      <c r="HVF1" s="100" t="s">
        <v>647</v>
      </c>
      <c r="HVG1" s="100" t="s">
        <v>649</v>
      </c>
      <c r="HVH1" s="101" t="s">
        <v>652</v>
      </c>
      <c r="HVI1" s="102" t="s">
        <v>2</v>
      </c>
      <c r="HVJ1" s="102" t="s">
        <v>3</v>
      </c>
      <c r="HVK1" s="101" t="s">
        <v>651</v>
      </c>
      <c r="HVM1" s="101" t="s">
        <v>646</v>
      </c>
      <c r="HVN1" s="100" t="s">
        <v>647</v>
      </c>
      <c r="HVO1" s="100" t="s">
        <v>649</v>
      </c>
      <c r="HVP1" s="101" t="s">
        <v>652</v>
      </c>
      <c r="HVQ1" s="102" t="s">
        <v>2</v>
      </c>
      <c r="HVR1" s="102" t="s">
        <v>3</v>
      </c>
      <c r="HVS1" s="101" t="s">
        <v>651</v>
      </c>
      <c r="HVU1" s="101" t="s">
        <v>646</v>
      </c>
      <c r="HVV1" s="100" t="s">
        <v>647</v>
      </c>
      <c r="HVW1" s="100" t="s">
        <v>649</v>
      </c>
      <c r="HVX1" s="101" t="s">
        <v>652</v>
      </c>
      <c r="HVY1" s="102" t="s">
        <v>2</v>
      </c>
      <c r="HVZ1" s="102" t="s">
        <v>3</v>
      </c>
      <c r="HWA1" s="101" t="s">
        <v>651</v>
      </c>
      <c r="HWC1" s="101" t="s">
        <v>646</v>
      </c>
      <c r="HWD1" s="100" t="s">
        <v>647</v>
      </c>
      <c r="HWE1" s="100" t="s">
        <v>649</v>
      </c>
      <c r="HWF1" s="101" t="s">
        <v>652</v>
      </c>
      <c r="HWG1" s="102" t="s">
        <v>2</v>
      </c>
      <c r="HWH1" s="102" t="s">
        <v>3</v>
      </c>
      <c r="HWI1" s="101" t="s">
        <v>651</v>
      </c>
      <c r="HWK1" s="101" t="s">
        <v>646</v>
      </c>
      <c r="HWL1" s="100" t="s">
        <v>647</v>
      </c>
      <c r="HWM1" s="100" t="s">
        <v>649</v>
      </c>
      <c r="HWN1" s="101" t="s">
        <v>652</v>
      </c>
      <c r="HWO1" s="102" t="s">
        <v>2</v>
      </c>
      <c r="HWP1" s="102" t="s">
        <v>3</v>
      </c>
      <c r="HWQ1" s="101" t="s">
        <v>651</v>
      </c>
      <c r="HWS1" s="101" t="s">
        <v>646</v>
      </c>
      <c r="HWT1" s="100" t="s">
        <v>647</v>
      </c>
      <c r="HWU1" s="100" t="s">
        <v>649</v>
      </c>
      <c r="HWV1" s="101" t="s">
        <v>652</v>
      </c>
      <c r="HWW1" s="102" t="s">
        <v>2</v>
      </c>
      <c r="HWX1" s="102" t="s">
        <v>3</v>
      </c>
      <c r="HWY1" s="101" t="s">
        <v>651</v>
      </c>
      <c r="HXA1" s="101" t="s">
        <v>646</v>
      </c>
      <c r="HXB1" s="100" t="s">
        <v>647</v>
      </c>
      <c r="HXC1" s="100" t="s">
        <v>649</v>
      </c>
      <c r="HXD1" s="101" t="s">
        <v>652</v>
      </c>
      <c r="HXE1" s="102" t="s">
        <v>2</v>
      </c>
      <c r="HXF1" s="102" t="s">
        <v>3</v>
      </c>
      <c r="HXG1" s="101" t="s">
        <v>651</v>
      </c>
      <c r="HXI1" s="101" t="s">
        <v>646</v>
      </c>
      <c r="HXJ1" s="100" t="s">
        <v>647</v>
      </c>
      <c r="HXK1" s="100" t="s">
        <v>649</v>
      </c>
      <c r="HXL1" s="101" t="s">
        <v>652</v>
      </c>
      <c r="HXM1" s="102" t="s">
        <v>2</v>
      </c>
      <c r="HXN1" s="102" t="s">
        <v>3</v>
      </c>
      <c r="HXO1" s="101" t="s">
        <v>651</v>
      </c>
      <c r="HXQ1" s="101" t="s">
        <v>646</v>
      </c>
      <c r="HXR1" s="100" t="s">
        <v>647</v>
      </c>
      <c r="HXS1" s="100" t="s">
        <v>649</v>
      </c>
      <c r="HXT1" s="101" t="s">
        <v>652</v>
      </c>
      <c r="HXU1" s="102" t="s">
        <v>2</v>
      </c>
      <c r="HXV1" s="102" t="s">
        <v>3</v>
      </c>
      <c r="HXW1" s="101" t="s">
        <v>651</v>
      </c>
      <c r="HXY1" s="101" t="s">
        <v>646</v>
      </c>
      <c r="HXZ1" s="100" t="s">
        <v>647</v>
      </c>
      <c r="HYA1" s="100" t="s">
        <v>649</v>
      </c>
      <c r="HYB1" s="101" t="s">
        <v>652</v>
      </c>
      <c r="HYC1" s="102" t="s">
        <v>2</v>
      </c>
      <c r="HYD1" s="102" t="s">
        <v>3</v>
      </c>
      <c r="HYE1" s="101" t="s">
        <v>651</v>
      </c>
      <c r="HYG1" s="101" t="s">
        <v>646</v>
      </c>
      <c r="HYH1" s="100" t="s">
        <v>647</v>
      </c>
      <c r="HYI1" s="100" t="s">
        <v>649</v>
      </c>
      <c r="HYJ1" s="101" t="s">
        <v>652</v>
      </c>
      <c r="HYK1" s="102" t="s">
        <v>2</v>
      </c>
      <c r="HYL1" s="102" t="s">
        <v>3</v>
      </c>
      <c r="HYM1" s="101" t="s">
        <v>651</v>
      </c>
      <c r="HYO1" s="101" t="s">
        <v>646</v>
      </c>
      <c r="HYP1" s="100" t="s">
        <v>647</v>
      </c>
      <c r="HYQ1" s="100" t="s">
        <v>649</v>
      </c>
      <c r="HYR1" s="101" t="s">
        <v>652</v>
      </c>
      <c r="HYS1" s="102" t="s">
        <v>2</v>
      </c>
      <c r="HYT1" s="102" t="s">
        <v>3</v>
      </c>
      <c r="HYU1" s="101" t="s">
        <v>651</v>
      </c>
      <c r="HYW1" s="101" t="s">
        <v>646</v>
      </c>
      <c r="HYX1" s="100" t="s">
        <v>647</v>
      </c>
      <c r="HYY1" s="100" t="s">
        <v>649</v>
      </c>
      <c r="HYZ1" s="101" t="s">
        <v>652</v>
      </c>
      <c r="HZA1" s="102" t="s">
        <v>2</v>
      </c>
      <c r="HZB1" s="102" t="s">
        <v>3</v>
      </c>
      <c r="HZC1" s="101" t="s">
        <v>651</v>
      </c>
      <c r="HZE1" s="101" t="s">
        <v>646</v>
      </c>
      <c r="HZF1" s="100" t="s">
        <v>647</v>
      </c>
      <c r="HZG1" s="100" t="s">
        <v>649</v>
      </c>
      <c r="HZH1" s="101" t="s">
        <v>652</v>
      </c>
      <c r="HZI1" s="102" t="s">
        <v>2</v>
      </c>
      <c r="HZJ1" s="102" t="s">
        <v>3</v>
      </c>
      <c r="HZK1" s="101" t="s">
        <v>651</v>
      </c>
      <c r="HZM1" s="101" t="s">
        <v>646</v>
      </c>
      <c r="HZN1" s="100" t="s">
        <v>647</v>
      </c>
      <c r="HZO1" s="100" t="s">
        <v>649</v>
      </c>
      <c r="HZP1" s="101" t="s">
        <v>652</v>
      </c>
      <c r="HZQ1" s="102" t="s">
        <v>2</v>
      </c>
      <c r="HZR1" s="102" t="s">
        <v>3</v>
      </c>
      <c r="HZS1" s="101" t="s">
        <v>651</v>
      </c>
      <c r="HZU1" s="101" t="s">
        <v>646</v>
      </c>
      <c r="HZV1" s="100" t="s">
        <v>647</v>
      </c>
      <c r="HZW1" s="100" t="s">
        <v>649</v>
      </c>
      <c r="HZX1" s="101" t="s">
        <v>652</v>
      </c>
      <c r="HZY1" s="102" t="s">
        <v>2</v>
      </c>
      <c r="HZZ1" s="102" t="s">
        <v>3</v>
      </c>
      <c r="IAA1" s="101" t="s">
        <v>651</v>
      </c>
      <c r="IAC1" s="101" t="s">
        <v>646</v>
      </c>
      <c r="IAD1" s="100" t="s">
        <v>647</v>
      </c>
      <c r="IAE1" s="100" t="s">
        <v>649</v>
      </c>
      <c r="IAF1" s="101" t="s">
        <v>652</v>
      </c>
      <c r="IAG1" s="102" t="s">
        <v>2</v>
      </c>
      <c r="IAH1" s="102" t="s">
        <v>3</v>
      </c>
      <c r="IAI1" s="101" t="s">
        <v>651</v>
      </c>
      <c r="IAK1" s="101" t="s">
        <v>646</v>
      </c>
      <c r="IAL1" s="100" t="s">
        <v>647</v>
      </c>
      <c r="IAM1" s="100" t="s">
        <v>649</v>
      </c>
      <c r="IAN1" s="101" t="s">
        <v>652</v>
      </c>
      <c r="IAO1" s="102" t="s">
        <v>2</v>
      </c>
      <c r="IAP1" s="102" t="s">
        <v>3</v>
      </c>
      <c r="IAQ1" s="101" t="s">
        <v>651</v>
      </c>
      <c r="IAS1" s="101" t="s">
        <v>646</v>
      </c>
      <c r="IAT1" s="100" t="s">
        <v>647</v>
      </c>
      <c r="IAU1" s="100" t="s">
        <v>649</v>
      </c>
      <c r="IAV1" s="101" t="s">
        <v>652</v>
      </c>
      <c r="IAW1" s="102" t="s">
        <v>2</v>
      </c>
      <c r="IAX1" s="102" t="s">
        <v>3</v>
      </c>
      <c r="IAY1" s="101" t="s">
        <v>651</v>
      </c>
      <c r="IBA1" s="101" t="s">
        <v>646</v>
      </c>
      <c r="IBB1" s="100" t="s">
        <v>647</v>
      </c>
      <c r="IBC1" s="100" t="s">
        <v>649</v>
      </c>
      <c r="IBD1" s="101" t="s">
        <v>652</v>
      </c>
      <c r="IBE1" s="102" t="s">
        <v>2</v>
      </c>
      <c r="IBF1" s="102" t="s">
        <v>3</v>
      </c>
      <c r="IBG1" s="101" t="s">
        <v>651</v>
      </c>
      <c r="IBI1" s="101" t="s">
        <v>646</v>
      </c>
      <c r="IBJ1" s="100" t="s">
        <v>647</v>
      </c>
      <c r="IBK1" s="100" t="s">
        <v>649</v>
      </c>
      <c r="IBL1" s="101" t="s">
        <v>652</v>
      </c>
      <c r="IBM1" s="102" t="s">
        <v>2</v>
      </c>
      <c r="IBN1" s="102" t="s">
        <v>3</v>
      </c>
      <c r="IBO1" s="101" t="s">
        <v>651</v>
      </c>
      <c r="IBQ1" s="101" t="s">
        <v>646</v>
      </c>
      <c r="IBR1" s="100" t="s">
        <v>647</v>
      </c>
      <c r="IBS1" s="100" t="s">
        <v>649</v>
      </c>
      <c r="IBT1" s="101" t="s">
        <v>652</v>
      </c>
      <c r="IBU1" s="102" t="s">
        <v>2</v>
      </c>
      <c r="IBV1" s="102" t="s">
        <v>3</v>
      </c>
      <c r="IBW1" s="101" t="s">
        <v>651</v>
      </c>
      <c r="IBY1" s="101" t="s">
        <v>646</v>
      </c>
      <c r="IBZ1" s="100" t="s">
        <v>647</v>
      </c>
      <c r="ICA1" s="100" t="s">
        <v>649</v>
      </c>
      <c r="ICB1" s="101" t="s">
        <v>652</v>
      </c>
      <c r="ICC1" s="102" t="s">
        <v>2</v>
      </c>
      <c r="ICD1" s="102" t="s">
        <v>3</v>
      </c>
      <c r="ICE1" s="101" t="s">
        <v>651</v>
      </c>
      <c r="ICG1" s="101" t="s">
        <v>646</v>
      </c>
      <c r="ICH1" s="100" t="s">
        <v>647</v>
      </c>
      <c r="ICI1" s="100" t="s">
        <v>649</v>
      </c>
      <c r="ICJ1" s="101" t="s">
        <v>652</v>
      </c>
      <c r="ICK1" s="102" t="s">
        <v>2</v>
      </c>
      <c r="ICL1" s="102" t="s">
        <v>3</v>
      </c>
      <c r="ICM1" s="101" t="s">
        <v>651</v>
      </c>
      <c r="ICO1" s="101" t="s">
        <v>646</v>
      </c>
      <c r="ICP1" s="100" t="s">
        <v>647</v>
      </c>
      <c r="ICQ1" s="100" t="s">
        <v>649</v>
      </c>
      <c r="ICR1" s="101" t="s">
        <v>652</v>
      </c>
      <c r="ICS1" s="102" t="s">
        <v>2</v>
      </c>
      <c r="ICT1" s="102" t="s">
        <v>3</v>
      </c>
      <c r="ICU1" s="101" t="s">
        <v>651</v>
      </c>
      <c r="ICW1" s="101" t="s">
        <v>646</v>
      </c>
      <c r="ICX1" s="100" t="s">
        <v>647</v>
      </c>
      <c r="ICY1" s="100" t="s">
        <v>649</v>
      </c>
      <c r="ICZ1" s="101" t="s">
        <v>652</v>
      </c>
      <c r="IDA1" s="102" t="s">
        <v>2</v>
      </c>
      <c r="IDB1" s="102" t="s">
        <v>3</v>
      </c>
      <c r="IDC1" s="101" t="s">
        <v>651</v>
      </c>
      <c r="IDE1" s="101" t="s">
        <v>646</v>
      </c>
      <c r="IDF1" s="100" t="s">
        <v>647</v>
      </c>
      <c r="IDG1" s="100" t="s">
        <v>649</v>
      </c>
      <c r="IDH1" s="101" t="s">
        <v>652</v>
      </c>
      <c r="IDI1" s="102" t="s">
        <v>2</v>
      </c>
      <c r="IDJ1" s="102" t="s">
        <v>3</v>
      </c>
      <c r="IDK1" s="101" t="s">
        <v>651</v>
      </c>
      <c r="IDM1" s="101" t="s">
        <v>646</v>
      </c>
      <c r="IDN1" s="100" t="s">
        <v>647</v>
      </c>
      <c r="IDO1" s="100" t="s">
        <v>649</v>
      </c>
      <c r="IDP1" s="101" t="s">
        <v>652</v>
      </c>
      <c r="IDQ1" s="102" t="s">
        <v>2</v>
      </c>
      <c r="IDR1" s="102" t="s">
        <v>3</v>
      </c>
      <c r="IDS1" s="101" t="s">
        <v>651</v>
      </c>
      <c r="IDU1" s="101" t="s">
        <v>646</v>
      </c>
      <c r="IDV1" s="100" t="s">
        <v>647</v>
      </c>
      <c r="IDW1" s="100" t="s">
        <v>649</v>
      </c>
      <c r="IDX1" s="101" t="s">
        <v>652</v>
      </c>
      <c r="IDY1" s="102" t="s">
        <v>2</v>
      </c>
      <c r="IDZ1" s="102" t="s">
        <v>3</v>
      </c>
      <c r="IEA1" s="101" t="s">
        <v>651</v>
      </c>
      <c r="IEC1" s="101" t="s">
        <v>646</v>
      </c>
      <c r="IED1" s="100" t="s">
        <v>647</v>
      </c>
      <c r="IEE1" s="100" t="s">
        <v>649</v>
      </c>
      <c r="IEF1" s="101" t="s">
        <v>652</v>
      </c>
      <c r="IEG1" s="102" t="s">
        <v>2</v>
      </c>
      <c r="IEH1" s="102" t="s">
        <v>3</v>
      </c>
      <c r="IEI1" s="101" t="s">
        <v>651</v>
      </c>
      <c r="IEK1" s="101" t="s">
        <v>646</v>
      </c>
      <c r="IEL1" s="100" t="s">
        <v>647</v>
      </c>
      <c r="IEM1" s="100" t="s">
        <v>649</v>
      </c>
      <c r="IEN1" s="101" t="s">
        <v>652</v>
      </c>
      <c r="IEO1" s="102" t="s">
        <v>2</v>
      </c>
      <c r="IEP1" s="102" t="s">
        <v>3</v>
      </c>
      <c r="IEQ1" s="101" t="s">
        <v>651</v>
      </c>
      <c r="IES1" s="101" t="s">
        <v>646</v>
      </c>
      <c r="IET1" s="100" t="s">
        <v>647</v>
      </c>
      <c r="IEU1" s="100" t="s">
        <v>649</v>
      </c>
      <c r="IEV1" s="101" t="s">
        <v>652</v>
      </c>
      <c r="IEW1" s="102" t="s">
        <v>2</v>
      </c>
      <c r="IEX1" s="102" t="s">
        <v>3</v>
      </c>
      <c r="IEY1" s="101" t="s">
        <v>651</v>
      </c>
      <c r="IFA1" s="101" t="s">
        <v>646</v>
      </c>
      <c r="IFB1" s="100" t="s">
        <v>647</v>
      </c>
      <c r="IFC1" s="100" t="s">
        <v>649</v>
      </c>
      <c r="IFD1" s="101" t="s">
        <v>652</v>
      </c>
      <c r="IFE1" s="102" t="s">
        <v>2</v>
      </c>
      <c r="IFF1" s="102" t="s">
        <v>3</v>
      </c>
      <c r="IFG1" s="101" t="s">
        <v>651</v>
      </c>
      <c r="IFI1" s="101" t="s">
        <v>646</v>
      </c>
      <c r="IFJ1" s="100" t="s">
        <v>647</v>
      </c>
      <c r="IFK1" s="100" t="s">
        <v>649</v>
      </c>
      <c r="IFL1" s="101" t="s">
        <v>652</v>
      </c>
      <c r="IFM1" s="102" t="s">
        <v>2</v>
      </c>
      <c r="IFN1" s="102" t="s">
        <v>3</v>
      </c>
      <c r="IFO1" s="101" t="s">
        <v>651</v>
      </c>
      <c r="IFQ1" s="101" t="s">
        <v>646</v>
      </c>
      <c r="IFR1" s="100" t="s">
        <v>647</v>
      </c>
      <c r="IFS1" s="100" t="s">
        <v>649</v>
      </c>
      <c r="IFT1" s="101" t="s">
        <v>652</v>
      </c>
      <c r="IFU1" s="102" t="s">
        <v>2</v>
      </c>
      <c r="IFV1" s="102" t="s">
        <v>3</v>
      </c>
      <c r="IFW1" s="101" t="s">
        <v>651</v>
      </c>
      <c r="IFY1" s="101" t="s">
        <v>646</v>
      </c>
      <c r="IFZ1" s="100" t="s">
        <v>647</v>
      </c>
      <c r="IGA1" s="100" t="s">
        <v>649</v>
      </c>
      <c r="IGB1" s="101" t="s">
        <v>652</v>
      </c>
      <c r="IGC1" s="102" t="s">
        <v>2</v>
      </c>
      <c r="IGD1" s="102" t="s">
        <v>3</v>
      </c>
      <c r="IGE1" s="101" t="s">
        <v>651</v>
      </c>
      <c r="IGG1" s="101" t="s">
        <v>646</v>
      </c>
      <c r="IGH1" s="100" t="s">
        <v>647</v>
      </c>
      <c r="IGI1" s="100" t="s">
        <v>649</v>
      </c>
      <c r="IGJ1" s="101" t="s">
        <v>652</v>
      </c>
      <c r="IGK1" s="102" t="s">
        <v>2</v>
      </c>
      <c r="IGL1" s="102" t="s">
        <v>3</v>
      </c>
      <c r="IGM1" s="101" t="s">
        <v>651</v>
      </c>
      <c r="IGO1" s="101" t="s">
        <v>646</v>
      </c>
      <c r="IGP1" s="100" t="s">
        <v>647</v>
      </c>
      <c r="IGQ1" s="100" t="s">
        <v>649</v>
      </c>
      <c r="IGR1" s="101" t="s">
        <v>652</v>
      </c>
      <c r="IGS1" s="102" t="s">
        <v>2</v>
      </c>
      <c r="IGT1" s="102" t="s">
        <v>3</v>
      </c>
      <c r="IGU1" s="101" t="s">
        <v>651</v>
      </c>
      <c r="IGW1" s="101" t="s">
        <v>646</v>
      </c>
      <c r="IGX1" s="100" t="s">
        <v>647</v>
      </c>
      <c r="IGY1" s="100" t="s">
        <v>649</v>
      </c>
      <c r="IGZ1" s="101" t="s">
        <v>652</v>
      </c>
      <c r="IHA1" s="102" t="s">
        <v>2</v>
      </c>
      <c r="IHB1" s="102" t="s">
        <v>3</v>
      </c>
      <c r="IHC1" s="101" t="s">
        <v>651</v>
      </c>
      <c r="IHE1" s="101" t="s">
        <v>646</v>
      </c>
      <c r="IHF1" s="100" t="s">
        <v>647</v>
      </c>
      <c r="IHG1" s="100" t="s">
        <v>649</v>
      </c>
      <c r="IHH1" s="101" t="s">
        <v>652</v>
      </c>
      <c r="IHI1" s="102" t="s">
        <v>2</v>
      </c>
      <c r="IHJ1" s="102" t="s">
        <v>3</v>
      </c>
      <c r="IHK1" s="101" t="s">
        <v>651</v>
      </c>
      <c r="IHM1" s="101" t="s">
        <v>646</v>
      </c>
      <c r="IHN1" s="100" t="s">
        <v>647</v>
      </c>
      <c r="IHO1" s="100" t="s">
        <v>649</v>
      </c>
      <c r="IHP1" s="101" t="s">
        <v>652</v>
      </c>
      <c r="IHQ1" s="102" t="s">
        <v>2</v>
      </c>
      <c r="IHR1" s="102" t="s">
        <v>3</v>
      </c>
      <c r="IHS1" s="101" t="s">
        <v>651</v>
      </c>
      <c r="IHU1" s="101" t="s">
        <v>646</v>
      </c>
      <c r="IHV1" s="100" t="s">
        <v>647</v>
      </c>
      <c r="IHW1" s="100" t="s">
        <v>649</v>
      </c>
      <c r="IHX1" s="101" t="s">
        <v>652</v>
      </c>
      <c r="IHY1" s="102" t="s">
        <v>2</v>
      </c>
      <c r="IHZ1" s="102" t="s">
        <v>3</v>
      </c>
      <c r="IIA1" s="101" t="s">
        <v>651</v>
      </c>
      <c r="IIC1" s="101" t="s">
        <v>646</v>
      </c>
      <c r="IID1" s="100" t="s">
        <v>647</v>
      </c>
      <c r="IIE1" s="100" t="s">
        <v>649</v>
      </c>
      <c r="IIF1" s="101" t="s">
        <v>652</v>
      </c>
      <c r="IIG1" s="102" t="s">
        <v>2</v>
      </c>
      <c r="IIH1" s="102" t="s">
        <v>3</v>
      </c>
      <c r="III1" s="101" t="s">
        <v>651</v>
      </c>
      <c r="IIK1" s="101" t="s">
        <v>646</v>
      </c>
      <c r="IIL1" s="100" t="s">
        <v>647</v>
      </c>
      <c r="IIM1" s="100" t="s">
        <v>649</v>
      </c>
      <c r="IIN1" s="101" t="s">
        <v>652</v>
      </c>
      <c r="IIO1" s="102" t="s">
        <v>2</v>
      </c>
      <c r="IIP1" s="102" t="s">
        <v>3</v>
      </c>
      <c r="IIQ1" s="101" t="s">
        <v>651</v>
      </c>
      <c r="IIS1" s="101" t="s">
        <v>646</v>
      </c>
      <c r="IIT1" s="100" t="s">
        <v>647</v>
      </c>
      <c r="IIU1" s="100" t="s">
        <v>649</v>
      </c>
      <c r="IIV1" s="101" t="s">
        <v>652</v>
      </c>
      <c r="IIW1" s="102" t="s">
        <v>2</v>
      </c>
      <c r="IIX1" s="102" t="s">
        <v>3</v>
      </c>
      <c r="IIY1" s="101" t="s">
        <v>651</v>
      </c>
      <c r="IJA1" s="101" t="s">
        <v>646</v>
      </c>
      <c r="IJB1" s="100" t="s">
        <v>647</v>
      </c>
      <c r="IJC1" s="100" t="s">
        <v>649</v>
      </c>
      <c r="IJD1" s="101" t="s">
        <v>652</v>
      </c>
      <c r="IJE1" s="102" t="s">
        <v>2</v>
      </c>
      <c r="IJF1" s="102" t="s">
        <v>3</v>
      </c>
      <c r="IJG1" s="101" t="s">
        <v>651</v>
      </c>
      <c r="IJI1" s="101" t="s">
        <v>646</v>
      </c>
      <c r="IJJ1" s="100" t="s">
        <v>647</v>
      </c>
      <c r="IJK1" s="100" t="s">
        <v>649</v>
      </c>
      <c r="IJL1" s="101" t="s">
        <v>652</v>
      </c>
      <c r="IJM1" s="102" t="s">
        <v>2</v>
      </c>
      <c r="IJN1" s="102" t="s">
        <v>3</v>
      </c>
      <c r="IJO1" s="101" t="s">
        <v>651</v>
      </c>
      <c r="IJQ1" s="101" t="s">
        <v>646</v>
      </c>
      <c r="IJR1" s="100" t="s">
        <v>647</v>
      </c>
      <c r="IJS1" s="100" t="s">
        <v>649</v>
      </c>
      <c r="IJT1" s="101" t="s">
        <v>652</v>
      </c>
      <c r="IJU1" s="102" t="s">
        <v>2</v>
      </c>
      <c r="IJV1" s="102" t="s">
        <v>3</v>
      </c>
      <c r="IJW1" s="101" t="s">
        <v>651</v>
      </c>
      <c r="IJY1" s="101" t="s">
        <v>646</v>
      </c>
      <c r="IJZ1" s="100" t="s">
        <v>647</v>
      </c>
      <c r="IKA1" s="100" t="s">
        <v>649</v>
      </c>
      <c r="IKB1" s="101" t="s">
        <v>652</v>
      </c>
      <c r="IKC1" s="102" t="s">
        <v>2</v>
      </c>
      <c r="IKD1" s="102" t="s">
        <v>3</v>
      </c>
      <c r="IKE1" s="101" t="s">
        <v>651</v>
      </c>
      <c r="IKG1" s="101" t="s">
        <v>646</v>
      </c>
      <c r="IKH1" s="100" t="s">
        <v>647</v>
      </c>
      <c r="IKI1" s="100" t="s">
        <v>649</v>
      </c>
      <c r="IKJ1" s="101" t="s">
        <v>652</v>
      </c>
      <c r="IKK1" s="102" t="s">
        <v>2</v>
      </c>
      <c r="IKL1" s="102" t="s">
        <v>3</v>
      </c>
      <c r="IKM1" s="101" t="s">
        <v>651</v>
      </c>
      <c r="IKO1" s="101" t="s">
        <v>646</v>
      </c>
      <c r="IKP1" s="100" t="s">
        <v>647</v>
      </c>
      <c r="IKQ1" s="100" t="s">
        <v>649</v>
      </c>
      <c r="IKR1" s="101" t="s">
        <v>652</v>
      </c>
      <c r="IKS1" s="102" t="s">
        <v>2</v>
      </c>
      <c r="IKT1" s="102" t="s">
        <v>3</v>
      </c>
      <c r="IKU1" s="101" t="s">
        <v>651</v>
      </c>
      <c r="IKW1" s="101" t="s">
        <v>646</v>
      </c>
      <c r="IKX1" s="100" t="s">
        <v>647</v>
      </c>
      <c r="IKY1" s="100" t="s">
        <v>649</v>
      </c>
      <c r="IKZ1" s="101" t="s">
        <v>652</v>
      </c>
      <c r="ILA1" s="102" t="s">
        <v>2</v>
      </c>
      <c r="ILB1" s="102" t="s">
        <v>3</v>
      </c>
      <c r="ILC1" s="101" t="s">
        <v>651</v>
      </c>
      <c r="ILE1" s="101" t="s">
        <v>646</v>
      </c>
      <c r="ILF1" s="100" t="s">
        <v>647</v>
      </c>
      <c r="ILG1" s="100" t="s">
        <v>649</v>
      </c>
      <c r="ILH1" s="101" t="s">
        <v>652</v>
      </c>
      <c r="ILI1" s="102" t="s">
        <v>2</v>
      </c>
      <c r="ILJ1" s="102" t="s">
        <v>3</v>
      </c>
      <c r="ILK1" s="101" t="s">
        <v>651</v>
      </c>
      <c r="ILM1" s="101" t="s">
        <v>646</v>
      </c>
      <c r="ILN1" s="100" t="s">
        <v>647</v>
      </c>
      <c r="ILO1" s="100" t="s">
        <v>649</v>
      </c>
      <c r="ILP1" s="101" t="s">
        <v>652</v>
      </c>
      <c r="ILQ1" s="102" t="s">
        <v>2</v>
      </c>
      <c r="ILR1" s="102" t="s">
        <v>3</v>
      </c>
      <c r="ILS1" s="101" t="s">
        <v>651</v>
      </c>
      <c r="ILU1" s="101" t="s">
        <v>646</v>
      </c>
      <c r="ILV1" s="100" t="s">
        <v>647</v>
      </c>
      <c r="ILW1" s="100" t="s">
        <v>649</v>
      </c>
      <c r="ILX1" s="101" t="s">
        <v>652</v>
      </c>
      <c r="ILY1" s="102" t="s">
        <v>2</v>
      </c>
      <c r="ILZ1" s="102" t="s">
        <v>3</v>
      </c>
      <c r="IMA1" s="101" t="s">
        <v>651</v>
      </c>
      <c r="IMC1" s="101" t="s">
        <v>646</v>
      </c>
      <c r="IMD1" s="100" t="s">
        <v>647</v>
      </c>
      <c r="IME1" s="100" t="s">
        <v>649</v>
      </c>
      <c r="IMF1" s="101" t="s">
        <v>652</v>
      </c>
      <c r="IMG1" s="102" t="s">
        <v>2</v>
      </c>
      <c r="IMH1" s="102" t="s">
        <v>3</v>
      </c>
      <c r="IMI1" s="101" t="s">
        <v>651</v>
      </c>
      <c r="IMK1" s="101" t="s">
        <v>646</v>
      </c>
      <c r="IML1" s="100" t="s">
        <v>647</v>
      </c>
      <c r="IMM1" s="100" t="s">
        <v>649</v>
      </c>
      <c r="IMN1" s="101" t="s">
        <v>652</v>
      </c>
      <c r="IMO1" s="102" t="s">
        <v>2</v>
      </c>
      <c r="IMP1" s="102" t="s">
        <v>3</v>
      </c>
      <c r="IMQ1" s="101" t="s">
        <v>651</v>
      </c>
      <c r="IMS1" s="101" t="s">
        <v>646</v>
      </c>
      <c r="IMT1" s="100" t="s">
        <v>647</v>
      </c>
      <c r="IMU1" s="100" t="s">
        <v>649</v>
      </c>
      <c r="IMV1" s="101" t="s">
        <v>652</v>
      </c>
      <c r="IMW1" s="102" t="s">
        <v>2</v>
      </c>
      <c r="IMX1" s="102" t="s">
        <v>3</v>
      </c>
      <c r="IMY1" s="101" t="s">
        <v>651</v>
      </c>
      <c r="INA1" s="101" t="s">
        <v>646</v>
      </c>
      <c r="INB1" s="100" t="s">
        <v>647</v>
      </c>
      <c r="INC1" s="100" t="s">
        <v>649</v>
      </c>
      <c r="IND1" s="101" t="s">
        <v>652</v>
      </c>
      <c r="INE1" s="102" t="s">
        <v>2</v>
      </c>
      <c r="INF1" s="102" t="s">
        <v>3</v>
      </c>
      <c r="ING1" s="101" t="s">
        <v>651</v>
      </c>
      <c r="INI1" s="101" t="s">
        <v>646</v>
      </c>
      <c r="INJ1" s="100" t="s">
        <v>647</v>
      </c>
      <c r="INK1" s="100" t="s">
        <v>649</v>
      </c>
      <c r="INL1" s="101" t="s">
        <v>652</v>
      </c>
      <c r="INM1" s="102" t="s">
        <v>2</v>
      </c>
      <c r="INN1" s="102" t="s">
        <v>3</v>
      </c>
      <c r="INO1" s="101" t="s">
        <v>651</v>
      </c>
      <c r="INQ1" s="101" t="s">
        <v>646</v>
      </c>
      <c r="INR1" s="100" t="s">
        <v>647</v>
      </c>
      <c r="INS1" s="100" t="s">
        <v>649</v>
      </c>
      <c r="INT1" s="101" t="s">
        <v>652</v>
      </c>
      <c r="INU1" s="102" t="s">
        <v>2</v>
      </c>
      <c r="INV1" s="102" t="s">
        <v>3</v>
      </c>
      <c r="INW1" s="101" t="s">
        <v>651</v>
      </c>
      <c r="INY1" s="101" t="s">
        <v>646</v>
      </c>
      <c r="INZ1" s="100" t="s">
        <v>647</v>
      </c>
      <c r="IOA1" s="100" t="s">
        <v>649</v>
      </c>
      <c r="IOB1" s="101" t="s">
        <v>652</v>
      </c>
      <c r="IOC1" s="102" t="s">
        <v>2</v>
      </c>
      <c r="IOD1" s="102" t="s">
        <v>3</v>
      </c>
      <c r="IOE1" s="101" t="s">
        <v>651</v>
      </c>
      <c r="IOG1" s="101" t="s">
        <v>646</v>
      </c>
      <c r="IOH1" s="100" t="s">
        <v>647</v>
      </c>
      <c r="IOI1" s="100" t="s">
        <v>649</v>
      </c>
      <c r="IOJ1" s="101" t="s">
        <v>652</v>
      </c>
      <c r="IOK1" s="102" t="s">
        <v>2</v>
      </c>
      <c r="IOL1" s="102" t="s">
        <v>3</v>
      </c>
      <c r="IOM1" s="101" t="s">
        <v>651</v>
      </c>
      <c r="IOO1" s="101" t="s">
        <v>646</v>
      </c>
      <c r="IOP1" s="100" t="s">
        <v>647</v>
      </c>
      <c r="IOQ1" s="100" t="s">
        <v>649</v>
      </c>
      <c r="IOR1" s="101" t="s">
        <v>652</v>
      </c>
      <c r="IOS1" s="102" t="s">
        <v>2</v>
      </c>
      <c r="IOT1" s="102" t="s">
        <v>3</v>
      </c>
      <c r="IOU1" s="101" t="s">
        <v>651</v>
      </c>
      <c r="IOW1" s="101" t="s">
        <v>646</v>
      </c>
      <c r="IOX1" s="100" t="s">
        <v>647</v>
      </c>
      <c r="IOY1" s="100" t="s">
        <v>649</v>
      </c>
      <c r="IOZ1" s="101" t="s">
        <v>652</v>
      </c>
      <c r="IPA1" s="102" t="s">
        <v>2</v>
      </c>
      <c r="IPB1" s="102" t="s">
        <v>3</v>
      </c>
      <c r="IPC1" s="101" t="s">
        <v>651</v>
      </c>
      <c r="IPE1" s="101" t="s">
        <v>646</v>
      </c>
      <c r="IPF1" s="100" t="s">
        <v>647</v>
      </c>
      <c r="IPG1" s="100" t="s">
        <v>649</v>
      </c>
      <c r="IPH1" s="101" t="s">
        <v>652</v>
      </c>
      <c r="IPI1" s="102" t="s">
        <v>2</v>
      </c>
      <c r="IPJ1" s="102" t="s">
        <v>3</v>
      </c>
      <c r="IPK1" s="101" t="s">
        <v>651</v>
      </c>
      <c r="IPM1" s="101" t="s">
        <v>646</v>
      </c>
      <c r="IPN1" s="100" t="s">
        <v>647</v>
      </c>
      <c r="IPO1" s="100" t="s">
        <v>649</v>
      </c>
      <c r="IPP1" s="101" t="s">
        <v>652</v>
      </c>
      <c r="IPQ1" s="102" t="s">
        <v>2</v>
      </c>
      <c r="IPR1" s="102" t="s">
        <v>3</v>
      </c>
      <c r="IPS1" s="101" t="s">
        <v>651</v>
      </c>
      <c r="IPU1" s="101" t="s">
        <v>646</v>
      </c>
      <c r="IPV1" s="100" t="s">
        <v>647</v>
      </c>
      <c r="IPW1" s="100" t="s">
        <v>649</v>
      </c>
      <c r="IPX1" s="101" t="s">
        <v>652</v>
      </c>
      <c r="IPY1" s="102" t="s">
        <v>2</v>
      </c>
      <c r="IPZ1" s="102" t="s">
        <v>3</v>
      </c>
      <c r="IQA1" s="101" t="s">
        <v>651</v>
      </c>
      <c r="IQC1" s="101" t="s">
        <v>646</v>
      </c>
      <c r="IQD1" s="100" t="s">
        <v>647</v>
      </c>
      <c r="IQE1" s="100" t="s">
        <v>649</v>
      </c>
      <c r="IQF1" s="101" t="s">
        <v>652</v>
      </c>
      <c r="IQG1" s="102" t="s">
        <v>2</v>
      </c>
      <c r="IQH1" s="102" t="s">
        <v>3</v>
      </c>
      <c r="IQI1" s="101" t="s">
        <v>651</v>
      </c>
      <c r="IQK1" s="101" t="s">
        <v>646</v>
      </c>
      <c r="IQL1" s="100" t="s">
        <v>647</v>
      </c>
      <c r="IQM1" s="100" t="s">
        <v>649</v>
      </c>
      <c r="IQN1" s="101" t="s">
        <v>652</v>
      </c>
      <c r="IQO1" s="102" t="s">
        <v>2</v>
      </c>
      <c r="IQP1" s="102" t="s">
        <v>3</v>
      </c>
      <c r="IQQ1" s="101" t="s">
        <v>651</v>
      </c>
      <c r="IQS1" s="101" t="s">
        <v>646</v>
      </c>
      <c r="IQT1" s="100" t="s">
        <v>647</v>
      </c>
      <c r="IQU1" s="100" t="s">
        <v>649</v>
      </c>
      <c r="IQV1" s="101" t="s">
        <v>652</v>
      </c>
      <c r="IQW1" s="102" t="s">
        <v>2</v>
      </c>
      <c r="IQX1" s="102" t="s">
        <v>3</v>
      </c>
      <c r="IQY1" s="101" t="s">
        <v>651</v>
      </c>
      <c r="IRA1" s="101" t="s">
        <v>646</v>
      </c>
      <c r="IRB1" s="100" t="s">
        <v>647</v>
      </c>
      <c r="IRC1" s="100" t="s">
        <v>649</v>
      </c>
      <c r="IRD1" s="101" t="s">
        <v>652</v>
      </c>
      <c r="IRE1" s="102" t="s">
        <v>2</v>
      </c>
      <c r="IRF1" s="102" t="s">
        <v>3</v>
      </c>
      <c r="IRG1" s="101" t="s">
        <v>651</v>
      </c>
      <c r="IRI1" s="101" t="s">
        <v>646</v>
      </c>
      <c r="IRJ1" s="100" t="s">
        <v>647</v>
      </c>
      <c r="IRK1" s="100" t="s">
        <v>649</v>
      </c>
      <c r="IRL1" s="101" t="s">
        <v>652</v>
      </c>
      <c r="IRM1" s="102" t="s">
        <v>2</v>
      </c>
      <c r="IRN1" s="102" t="s">
        <v>3</v>
      </c>
      <c r="IRO1" s="101" t="s">
        <v>651</v>
      </c>
      <c r="IRQ1" s="101" t="s">
        <v>646</v>
      </c>
      <c r="IRR1" s="100" t="s">
        <v>647</v>
      </c>
      <c r="IRS1" s="100" t="s">
        <v>649</v>
      </c>
      <c r="IRT1" s="101" t="s">
        <v>652</v>
      </c>
      <c r="IRU1" s="102" t="s">
        <v>2</v>
      </c>
      <c r="IRV1" s="102" t="s">
        <v>3</v>
      </c>
      <c r="IRW1" s="101" t="s">
        <v>651</v>
      </c>
      <c r="IRY1" s="101" t="s">
        <v>646</v>
      </c>
      <c r="IRZ1" s="100" t="s">
        <v>647</v>
      </c>
      <c r="ISA1" s="100" t="s">
        <v>649</v>
      </c>
      <c r="ISB1" s="101" t="s">
        <v>652</v>
      </c>
      <c r="ISC1" s="102" t="s">
        <v>2</v>
      </c>
      <c r="ISD1" s="102" t="s">
        <v>3</v>
      </c>
      <c r="ISE1" s="101" t="s">
        <v>651</v>
      </c>
      <c r="ISG1" s="101" t="s">
        <v>646</v>
      </c>
      <c r="ISH1" s="100" t="s">
        <v>647</v>
      </c>
      <c r="ISI1" s="100" t="s">
        <v>649</v>
      </c>
      <c r="ISJ1" s="101" t="s">
        <v>652</v>
      </c>
      <c r="ISK1" s="102" t="s">
        <v>2</v>
      </c>
      <c r="ISL1" s="102" t="s">
        <v>3</v>
      </c>
      <c r="ISM1" s="101" t="s">
        <v>651</v>
      </c>
      <c r="ISO1" s="101" t="s">
        <v>646</v>
      </c>
      <c r="ISP1" s="100" t="s">
        <v>647</v>
      </c>
      <c r="ISQ1" s="100" t="s">
        <v>649</v>
      </c>
      <c r="ISR1" s="101" t="s">
        <v>652</v>
      </c>
      <c r="ISS1" s="102" t="s">
        <v>2</v>
      </c>
      <c r="IST1" s="102" t="s">
        <v>3</v>
      </c>
      <c r="ISU1" s="101" t="s">
        <v>651</v>
      </c>
      <c r="ISW1" s="101" t="s">
        <v>646</v>
      </c>
      <c r="ISX1" s="100" t="s">
        <v>647</v>
      </c>
      <c r="ISY1" s="100" t="s">
        <v>649</v>
      </c>
      <c r="ISZ1" s="101" t="s">
        <v>652</v>
      </c>
      <c r="ITA1" s="102" t="s">
        <v>2</v>
      </c>
      <c r="ITB1" s="102" t="s">
        <v>3</v>
      </c>
      <c r="ITC1" s="101" t="s">
        <v>651</v>
      </c>
      <c r="ITE1" s="101" t="s">
        <v>646</v>
      </c>
      <c r="ITF1" s="100" t="s">
        <v>647</v>
      </c>
      <c r="ITG1" s="100" t="s">
        <v>649</v>
      </c>
      <c r="ITH1" s="101" t="s">
        <v>652</v>
      </c>
      <c r="ITI1" s="102" t="s">
        <v>2</v>
      </c>
      <c r="ITJ1" s="102" t="s">
        <v>3</v>
      </c>
      <c r="ITK1" s="101" t="s">
        <v>651</v>
      </c>
      <c r="ITM1" s="101" t="s">
        <v>646</v>
      </c>
      <c r="ITN1" s="100" t="s">
        <v>647</v>
      </c>
      <c r="ITO1" s="100" t="s">
        <v>649</v>
      </c>
      <c r="ITP1" s="101" t="s">
        <v>652</v>
      </c>
      <c r="ITQ1" s="102" t="s">
        <v>2</v>
      </c>
      <c r="ITR1" s="102" t="s">
        <v>3</v>
      </c>
      <c r="ITS1" s="101" t="s">
        <v>651</v>
      </c>
      <c r="ITU1" s="101" t="s">
        <v>646</v>
      </c>
      <c r="ITV1" s="100" t="s">
        <v>647</v>
      </c>
      <c r="ITW1" s="100" t="s">
        <v>649</v>
      </c>
      <c r="ITX1" s="101" t="s">
        <v>652</v>
      </c>
      <c r="ITY1" s="102" t="s">
        <v>2</v>
      </c>
      <c r="ITZ1" s="102" t="s">
        <v>3</v>
      </c>
      <c r="IUA1" s="101" t="s">
        <v>651</v>
      </c>
      <c r="IUC1" s="101" t="s">
        <v>646</v>
      </c>
      <c r="IUD1" s="100" t="s">
        <v>647</v>
      </c>
      <c r="IUE1" s="100" t="s">
        <v>649</v>
      </c>
      <c r="IUF1" s="101" t="s">
        <v>652</v>
      </c>
      <c r="IUG1" s="102" t="s">
        <v>2</v>
      </c>
      <c r="IUH1" s="102" t="s">
        <v>3</v>
      </c>
      <c r="IUI1" s="101" t="s">
        <v>651</v>
      </c>
      <c r="IUK1" s="101" t="s">
        <v>646</v>
      </c>
      <c r="IUL1" s="100" t="s">
        <v>647</v>
      </c>
      <c r="IUM1" s="100" t="s">
        <v>649</v>
      </c>
      <c r="IUN1" s="101" t="s">
        <v>652</v>
      </c>
      <c r="IUO1" s="102" t="s">
        <v>2</v>
      </c>
      <c r="IUP1" s="102" t="s">
        <v>3</v>
      </c>
      <c r="IUQ1" s="101" t="s">
        <v>651</v>
      </c>
      <c r="IUS1" s="101" t="s">
        <v>646</v>
      </c>
      <c r="IUT1" s="100" t="s">
        <v>647</v>
      </c>
      <c r="IUU1" s="100" t="s">
        <v>649</v>
      </c>
      <c r="IUV1" s="101" t="s">
        <v>652</v>
      </c>
      <c r="IUW1" s="102" t="s">
        <v>2</v>
      </c>
      <c r="IUX1" s="102" t="s">
        <v>3</v>
      </c>
      <c r="IUY1" s="101" t="s">
        <v>651</v>
      </c>
      <c r="IVA1" s="101" t="s">
        <v>646</v>
      </c>
      <c r="IVB1" s="100" t="s">
        <v>647</v>
      </c>
      <c r="IVC1" s="100" t="s">
        <v>649</v>
      </c>
      <c r="IVD1" s="101" t="s">
        <v>652</v>
      </c>
      <c r="IVE1" s="102" t="s">
        <v>2</v>
      </c>
      <c r="IVF1" s="102" t="s">
        <v>3</v>
      </c>
      <c r="IVG1" s="101" t="s">
        <v>651</v>
      </c>
      <c r="IVI1" s="101" t="s">
        <v>646</v>
      </c>
      <c r="IVJ1" s="100" t="s">
        <v>647</v>
      </c>
      <c r="IVK1" s="100" t="s">
        <v>649</v>
      </c>
      <c r="IVL1" s="101" t="s">
        <v>652</v>
      </c>
      <c r="IVM1" s="102" t="s">
        <v>2</v>
      </c>
      <c r="IVN1" s="102" t="s">
        <v>3</v>
      </c>
      <c r="IVO1" s="101" t="s">
        <v>651</v>
      </c>
      <c r="IVQ1" s="101" t="s">
        <v>646</v>
      </c>
      <c r="IVR1" s="100" t="s">
        <v>647</v>
      </c>
      <c r="IVS1" s="100" t="s">
        <v>649</v>
      </c>
      <c r="IVT1" s="101" t="s">
        <v>652</v>
      </c>
      <c r="IVU1" s="102" t="s">
        <v>2</v>
      </c>
      <c r="IVV1" s="102" t="s">
        <v>3</v>
      </c>
      <c r="IVW1" s="101" t="s">
        <v>651</v>
      </c>
      <c r="IVY1" s="101" t="s">
        <v>646</v>
      </c>
      <c r="IVZ1" s="100" t="s">
        <v>647</v>
      </c>
      <c r="IWA1" s="100" t="s">
        <v>649</v>
      </c>
      <c r="IWB1" s="101" t="s">
        <v>652</v>
      </c>
      <c r="IWC1" s="102" t="s">
        <v>2</v>
      </c>
      <c r="IWD1" s="102" t="s">
        <v>3</v>
      </c>
      <c r="IWE1" s="101" t="s">
        <v>651</v>
      </c>
      <c r="IWG1" s="101" t="s">
        <v>646</v>
      </c>
      <c r="IWH1" s="100" t="s">
        <v>647</v>
      </c>
      <c r="IWI1" s="100" t="s">
        <v>649</v>
      </c>
      <c r="IWJ1" s="101" t="s">
        <v>652</v>
      </c>
      <c r="IWK1" s="102" t="s">
        <v>2</v>
      </c>
      <c r="IWL1" s="102" t="s">
        <v>3</v>
      </c>
      <c r="IWM1" s="101" t="s">
        <v>651</v>
      </c>
      <c r="IWO1" s="101" t="s">
        <v>646</v>
      </c>
      <c r="IWP1" s="100" t="s">
        <v>647</v>
      </c>
      <c r="IWQ1" s="100" t="s">
        <v>649</v>
      </c>
      <c r="IWR1" s="101" t="s">
        <v>652</v>
      </c>
      <c r="IWS1" s="102" t="s">
        <v>2</v>
      </c>
      <c r="IWT1" s="102" t="s">
        <v>3</v>
      </c>
      <c r="IWU1" s="101" t="s">
        <v>651</v>
      </c>
      <c r="IWW1" s="101" t="s">
        <v>646</v>
      </c>
      <c r="IWX1" s="100" t="s">
        <v>647</v>
      </c>
      <c r="IWY1" s="100" t="s">
        <v>649</v>
      </c>
      <c r="IWZ1" s="101" t="s">
        <v>652</v>
      </c>
      <c r="IXA1" s="102" t="s">
        <v>2</v>
      </c>
      <c r="IXB1" s="102" t="s">
        <v>3</v>
      </c>
      <c r="IXC1" s="101" t="s">
        <v>651</v>
      </c>
      <c r="IXE1" s="101" t="s">
        <v>646</v>
      </c>
      <c r="IXF1" s="100" t="s">
        <v>647</v>
      </c>
      <c r="IXG1" s="100" t="s">
        <v>649</v>
      </c>
      <c r="IXH1" s="101" t="s">
        <v>652</v>
      </c>
      <c r="IXI1" s="102" t="s">
        <v>2</v>
      </c>
      <c r="IXJ1" s="102" t="s">
        <v>3</v>
      </c>
      <c r="IXK1" s="101" t="s">
        <v>651</v>
      </c>
      <c r="IXM1" s="101" t="s">
        <v>646</v>
      </c>
      <c r="IXN1" s="100" t="s">
        <v>647</v>
      </c>
      <c r="IXO1" s="100" t="s">
        <v>649</v>
      </c>
      <c r="IXP1" s="101" t="s">
        <v>652</v>
      </c>
      <c r="IXQ1" s="102" t="s">
        <v>2</v>
      </c>
      <c r="IXR1" s="102" t="s">
        <v>3</v>
      </c>
      <c r="IXS1" s="101" t="s">
        <v>651</v>
      </c>
      <c r="IXU1" s="101" t="s">
        <v>646</v>
      </c>
      <c r="IXV1" s="100" t="s">
        <v>647</v>
      </c>
      <c r="IXW1" s="100" t="s">
        <v>649</v>
      </c>
      <c r="IXX1" s="101" t="s">
        <v>652</v>
      </c>
      <c r="IXY1" s="102" t="s">
        <v>2</v>
      </c>
      <c r="IXZ1" s="102" t="s">
        <v>3</v>
      </c>
      <c r="IYA1" s="101" t="s">
        <v>651</v>
      </c>
      <c r="IYC1" s="101" t="s">
        <v>646</v>
      </c>
      <c r="IYD1" s="100" t="s">
        <v>647</v>
      </c>
      <c r="IYE1" s="100" t="s">
        <v>649</v>
      </c>
      <c r="IYF1" s="101" t="s">
        <v>652</v>
      </c>
      <c r="IYG1" s="102" t="s">
        <v>2</v>
      </c>
      <c r="IYH1" s="102" t="s">
        <v>3</v>
      </c>
      <c r="IYI1" s="101" t="s">
        <v>651</v>
      </c>
      <c r="IYK1" s="101" t="s">
        <v>646</v>
      </c>
      <c r="IYL1" s="100" t="s">
        <v>647</v>
      </c>
      <c r="IYM1" s="100" t="s">
        <v>649</v>
      </c>
      <c r="IYN1" s="101" t="s">
        <v>652</v>
      </c>
      <c r="IYO1" s="102" t="s">
        <v>2</v>
      </c>
      <c r="IYP1" s="102" t="s">
        <v>3</v>
      </c>
      <c r="IYQ1" s="101" t="s">
        <v>651</v>
      </c>
      <c r="IYS1" s="101" t="s">
        <v>646</v>
      </c>
      <c r="IYT1" s="100" t="s">
        <v>647</v>
      </c>
      <c r="IYU1" s="100" t="s">
        <v>649</v>
      </c>
      <c r="IYV1" s="101" t="s">
        <v>652</v>
      </c>
      <c r="IYW1" s="102" t="s">
        <v>2</v>
      </c>
      <c r="IYX1" s="102" t="s">
        <v>3</v>
      </c>
      <c r="IYY1" s="101" t="s">
        <v>651</v>
      </c>
      <c r="IZA1" s="101" t="s">
        <v>646</v>
      </c>
      <c r="IZB1" s="100" t="s">
        <v>647</v>
      </c>
      <c r="IZC1" s="100" t="s">
        <v>649</v>
      </c>
      <c r="IZD1" s="101" t="s">
        <v>652</v>
      </c>
      <c r="IZE1" s="102" t="s">
        <v>2</v>
      </c>
      <c r="IZF1" s="102" t="s">
        <v>3</v>
      </c>
      <c r="IZG1" s="101" t="s">
        <v>651</v>
      </c>
      <c r="IZI1" s="101" t="s">
        <v>646</v>
      </c>
      <c r="IZJ1" s="100" t="s">
        <v>647</v>
      </c>
      <c r="IZK1" s="100" t="s">
        <v>649</v>
      </c>
      <c r="IZL1" s="101" t="s">
        <v>652</v>
      </c>
      <c r="IZM1" s="102" t="s">
        <v>2</v>
      </c>
      <c r="IZN1" s="102" t="s">
        <v>3</v>
      </c>
      <c r="IZO1" s="101" t="s">
        <v>651</v>
      </c>
      <c r="IZQ1" s="101" t="s">
        <v>646</v>
      </c>
      <c r="IZR1" s="100" t="s">
        <v>647</v>
      </c>
      <c r="IZS1" s="100" t="s">
        <v>649</v>
      </c>
      <c r="IZT1" s="101" t="s">
        <v>652</v>
      </c>
      <c r="IZU1" s="102" t="s">
        <v>2</v>
      </c>
      <c r="IZV1" s="102" t="s">
        <v>3</v>
      </c>
      <c r="IZW1" s="101" t="s">
        <v>651</v>
      </c>
      <c r="IZY1" s="101" t="s">
        <v>646</v>
      </c>
      <c r="IZZ1" s="100" t="s">
        <v>647</v>
      </c>
      <c r="JAA1" s="100" t="s">
        <v>649</v>
      </c>
      <c r="JAB1" s="101" t="s">
        <v>652</v>
      </c>
      <c r="JAC1" s="102" t="s">
        <v>2</v>
      </c>
      <c r="JAD1" s="102" t="s">
        <v>3</v>
      </c>
      <c r="JAE1" s="101" t="s">
        <v>651</v>
      </c>
      <c r="JAG1" s="101" t="s">
        <v>646</v>
      </c>
      <c r="JAH1" s="100" t="s">
        <v>647</v>
      </c>
      <c r="JAI1" s="100" t="s">
        <v>649</v>
      </c>
      <c r="JAJ1" s="101" t="s">
        <v>652</v>
      </c>
      <c r="JAK1" s="102" t="s">
        <v>2</v>
      </c>
      <c r="JAL1" s="102" t="s">
        <v>3</v>
      </c>
      <c r="JAM1" s="101" t="s">
        <v>651</v>
      </c>
      <c r="JAO1" s="101" t="s">
        <v>646</v>
      </c>
      <c r="JAP1" s="100" t="s">
        <v>647</v>
      </c>
      <c r="JAQ1" s="100" t="s">
        <v>649</v>
      </c>
      <c r="JAR1" s="101" t="s">
        <v>652</v>
      </c>
      <c r="JAS1" s="102" t="s">
        <v>2</v>
      </c>
      <c r="JAT1" s="102" t="s">
        <v>3</v>
      </c>
      <c r="JAU1" s="101" t="s">
        <v>651</v>
      </c>
      <c r="JAW1" s="101" t="s">
        <v>646</v>
      </c>
      <c r="JAX1" s="100" t="s">
        <v>647</v>
      </c>
      <c r="JAY1" s="100" t="s">
        <v>649</v>
      </c>
      <c r="JAZ1" s="101" t="s">
        <v>652</v>
      </c>
      <c r="JBA1" s="102" t="s">
        <v>2</v>
      </c>
      <c r="JBB1" s="102" t="s">
        <v>3</v>
      </c>
      <c r="JBC1" s="101" t="s">
        <v>651</v>
      </c>
      <c r="JBE1" s="101" t="s">
        <v>646</v>
      </c>
      <c r="JBF1" s="100" t="s">
        <v>647</v>
      </c>
      <c r="JBG1" s="100" t="s">
        <v>649</v>
      </c>
      <c r="JBH1" s="101" t="s">
        <v>652</v>
      </c>
      <c r="JBI1" s="102" t="s">
        <v>2</v>
      </c>
      <c r="JBJ1" s="102" t="s">
        <v>3</v>
      </c>
      <c r="JBK1" s="101" t="s">
        <v>651</v>
      </c>
      <c r="JBM1" s="101" t="s">
        <v>646</v>
      </c>
      <c r="JBN1" s="100" t="s">
        <v>647</v>
      </c>
      <c r="JBO1" s="100" t="s">
        <v>649</v>
      </c>
      <c r="JBP1" s="101" t="s">
        <v>652</v>
      </c>
      <c r="JBQ1" s="102" t="s">
        <v>2</v>
      </c>
      <c r="JBR1" s="102" t="s">
        <v>3</v>
      </c>
      <c r="JBS1" s="101" t="s">
        <v>651</v>
      </c>
      <c r="JBU1" s="101" t="s">
        <v>646</v>
      </c>
      <c r="JBV1" s="100" t="s">
        <v>647</v>
      </c>
      <c r="JBW1" s="100" t="s">
        <v>649</v>
      </c>
      <c r="JBX1" s="101" t="s">
        <v>652</v>
      </c>
      <c r="JBY1" s="102" t="s">
        <v>2</v>
      </c>
      <c r="JBZ1" s="102" t="s">
        <v>3</v>
      </c>
      <c r="JCA1" s="101" t="s">
        <v>651</v>
      </c>
      <c r="JCC1" s="101" t="s">
        <v>646</v>
      </c>
      <c r="JCD1" s="100" t="s">
        <v>647</v>
      </c>
      <c r="JCE1" s="100" t="s">
        <v>649</v>
      </c>
      <c r="JCF1" s="101" t="s">
        <v>652</v>
      </c>
      <c r="JCG1" s="102" t="s">
        <v>2</v>
      </c>
      <c r="JCH1" s="102" t="s">
        <v>3</v>
      </c>
      <c r="JCI1" s="101" t="s">
        <v>651</v>
      </c>
      <c r="JCK1" s="101" t="s">
        <v>646</v>
      </c>
      <c r="JCL1" s="100" t="s">
        <v>647</v>
      </c>
      <c r="JCM1" s="100" t="s">
        <v>649</v>
      </c>
      <c r="JCN1" s="101" t="s">
        <v>652</v>
      </c>
      <c r="JCO1" s="102" t="s">
        <v>2</v>
      </c>
      <c r="JCP1" s="102" t="s">
        <v>3</v>
      </c>
      <c r="JCQ1" s="101" t="s">
        <v>651</v>
      </c>
      <c r="JCS1" s="101" t="s">
        <v>646</v>
      </c>
      <c r="JCT1" s="100" t="s">
        <v>647</v>
      </c>
      <c r="JCU1" s="100" t="s">
        <v>649</v>
      </c>
      <c r="JCV1" s="101" t="s">
        <v>652</v>
      </c>
      <c r="JCW1" s="102" t="s">
        <v>2</v>
      </c>
      <c r="JCX1" s="102" t="s">
        <v>3</v>
      </c>
      <c r="JCY1" s="101" t="s">
        <v>651</v>
      </c>
      <c r="JDA1" s="101" t="s">
        <v>646</v>
      </c>
      <c r="JDB1" s="100" t="s">
        <v>647</v>
      </c>
      <c r="JDC1" s="100" t="s">
        <v>649</v>
      </c>
      <c r="JDD1" s="101" t="s">
        <v>652</v>
      </c>
      <c r="JDE1" s="102" t="s">
        <v>2</v>
      </c>
      <c r="JDF1" s="102" t="s">
        <v>3</v>
      </c>
      <c r="JDG1" s="101" t="s">
        <v>651</v>
      </c>
      <c r="JDI1" s="101" t="s">
        <v>646</v>
      </c>
      <c r="JDJ1" s="100" t="s">
        <v>647</v>
      </c>
      <c r="JDK1" s="100" t="s">
        <v>649</v>
      </c>
      <c r="JDL1" s="101" t="s">
        <v>652</v>
      </c>
      <c r="JDM1" s="102" t="s">
        <v>2</v>
      </c>
      <c r="JDN1" s="102" t="s">
        <v>3</v>
      </c>
      <c r="JDO1" s="101" t="s">
        <v>651</v>
      </c>
      <c r="JDQ1" s="101" t="s">
        <v>646</v>
      </c>
      <c r="JDR1" s="100" t="s">
        <v>647</v>
      </c>
      <c r="JDS1" s="100" t="s">
        <v>649</v>
      </c>
      <c r="JDT1" s="101" t="s">
        <v>652</v>
      </c>
      <c r="JDU1" s="102" t="s">
        <v>2</v>
      </c>
      <c r="JDV1" s="102" t="s">
        <v>3</v>
      </c>
      <c r="JDW1" s="101" t="s">
        <v>651</v>
      </c>
      <c r="JDY1" s="101" t="s">
        <v>646</v>
      </c>
      <c r="JDZ1" s="100" t="s">
        <v>647</v>
      </c>
      <c r="JEA1" s="100" t="s">
        <v>649</v>
      </c>
      <c r="JEB1" s="101" t="s">
        <v>652</v>
      </c>
      <c r="JEC1" s="102" t="s">
        <v>2</v>
      </c>
      <c r="JED1" s="102" t="s">
        <v>3</v>
      </c>
      <c r="JEE1" s="101" t="s">
        <v>651</v>
      </c>
      <c r="JEG1" s="101" t="s">
        <v>646</v>
      </c>
      <c r="JEH1" s="100" t="s">
        <v>647</v>
      </c>
      <c r="JEI1" s="100" t="s">
        <v>649</v>
      </c>
      <c r="JEJ1" s="101" t="s">
        <v>652</v>
      </c>
      <c r="JEK1" s="102" t="s">
        <v>2</v>
      </c>
      <c r="JEL1" s="102" t="s">
        <v>3</v>
      </c>
      <c r="JEM1" s="101" t="s">
        <v>651</v>
      </c>
      <c r="JEO1" s="101" t="s">
        <v>646</v>
      </c>
      <c r="JEP1" s="100" t="s">
        <v>647</v>
      </c>
      <c r="JEQ1" s="100" t="s">
        <v>649</v>
      </c>
      <c r="JER1" s="101" t="s">
        <v>652</v>
      </c>
      <c r="JES1" s="102" t="s">
        <v>2</v>
      </c>
      <c r="JET1" s="102" t="s">
        <v>3</v>
      </c>
      <c r="JEU1" s="101" t="s">
        <v>651</v>
      </c>
      <c r="JEW1" s="101" t="s">
        <v>646</v>
      </c>
      <c r="JEX1" s="100" t="s">
        <v>647</v>
      </c>
      <c r="JEY1" s="100" t="s">
        <v>649</v>
      </c>
      <c r="JEZ1" s="101" t="s">
        <v>652</v>
      </c>
      <c r="JFA1" s="102" t="s">
        <v>2</v>
      </c>
      <c r="JFB1" s="102" t="s">
        <v>3</v>
      </c>
      <c r="JFC1" s="101" t="s">
        <v>651</v>
      </c>
      <c r="JFE1" s="101" t="s">
        <v>646</v>
      </c>
      <c r="JFF1" s="100" t="s">
        <v>647</v>
      </c>
      <c r="JFG1" s="100" t="s">
        <v>649</v>
      </c>
      <c r="JFH1" s="101" t="s">
        <v>652</v>
      </c>
      <c r="JFI1" s="102" t="s">
        <v>2</v>
      </c>
      <c r="JFJ1" s="102" t="s">
        <v>3</v>
      </c>
      <c r="JFK1" s="101" t="s">
        <v>651</v>
      </c>
      <c r="JFM1" s="101" t="s">
        <v>646</v>
      </c>
      <c r="JFN1" s="100" t="s">
        <v>647</v>
      </c>
      <c r="JFO1" s="100" t="s">
        <v>649</v>
      </c>
      <c r="JFP1" s="101" t="s">
        <v>652</v>
      </c>
      <c r="JFQ1" s="102" t="s">
        <v>2</v>
      </c>
      <c r="JFR1" s="102" t="s">
        <v>3</v>
      </c>
      <c r="JFS1" s="101" t="s">
        <v>651</v>
      </c>
      <c r="JFU1" s="101" t="s">
        <v>646</v>
      </c>
      <c r="JFV1" s="100" t="s">
        <v>647</v>
      </c>
      <c r="JFW1" s="100" t="s">
        <v>649</v>
      </c>
      <c r="JFX1" s="101" t="s">
        <v>652</v>
      </c>
      <c r="JFY1" s="102" t="s">
        <v>2</v>
      </c>
      <c r="JFZ1" s="102" t="s">
        <v>3</v>
      </c>
      <c r="JGA1" s="101" t="s">
        <v>651</v>
      </c>
      <c r="JGC1" s="101" t="s">
        <v>646</v>
      </c>
      <c r="JGD1" s="100" t="s">
        <v>647</v>
      </c>
      <c r="JGE1" s="100" t="s">
        <v>649</v>
      </c>
      <c r="JGF1" s="101" t="s">
        <v>652</v>
      </c>
      <c r="JGG1" s="102" t="s">
        <v>2</v>
      </c>
      <c r="JGH1" s="102" t="s">
        <v>3</v>
      </c>
      <c r="JGI1" s="101" t="s">
        <v>651</v>
      </c>
      <c r="JGK1" s="101" t="s">
        <v>646</v>
      </c>
      <c r="JGL1" s="100" t="s">
        <v>647</v>
      </c>
      <c r="JGM1" s="100" t="s">
        <v>649</v>
      </c>
      <c r="JGN1" s="101" t="s">
        <v>652</v>
      </c>
      <c r="JGO1" s="102" t="s">
        <v>2</v>
      </c>
      <c r="JGP1" s="102" t="s">
        <v>3</v>
      </c>
      <c r="JGQ1" s="101" t="s">
        <v>651</v>
      </c>
      <c r="JGS1" s="101" t="s">
        <v>646</v>
      </c>
      <c r="JGT1" s="100" t="s">
        <v>647</v>
      </c>
      <c r="JGU1" s="100" t="s">
        <v>649</v>
      </c>
      <c r="JGV1" s="101" t="s">
        <v>652</v>
      </c>
      <c r="JGW1" s="102" t="s">
        <v>2</v>
      </c>
      <c r="JGX1" s="102" t="s">
        <v>3</v>
      </c>
      <c r="JGY1" s="101" t="s">
        <v>651</v>
      </c>
      <c r="JHA1" s="101" t="s">
        <v>646</v>
      </c>
      <c r="JHB1" s="100" t="s">
        <v>647</v>
      </c>
      <c r="JHC1" s="100" t="s">
        <v>649</v>
      </c>
      <c r="JHD1" s="101" t="s">
        <v>652</v>
      </c>
      <c r="JHE1" s="102" t="s">
        <v>2</v>
      </c>
      <c r="JHF1" s="102" t="s">
        <v>3</v>
      </c>
      <c r="JHG1" s="101" t="s">
        <v>651</v>
      </c>
      <c r="JHI1" s="101" t="s">
        <v>646</v>
      </c>
      <c r="JHJ1" s="100" t="s">
        <v>647</v>
      </c>
      <c r="JHK1" s="100" t="s">
        <v>649</v>
      </c>
      <c r="JHL1" s="101" t="s">
        <v>652</v>
      </c>
      <c r="JHM1" s="102" t="s">
        <v>2</v>
      </c>
      <c r="JHN1" s="102" t="s">
        <v>3</v>
      </c>
      <c r="JHO1" s="101" t="s">
        <v>651</v>
      </c>
      <c r="JHQ1" s="101" t="s">
        <v>646</v>
      </c>
      <c r="JHR1" s="100" t="s">
        <v>647</v>
      </c>
      <c r="JHS1" s="100" t="s">
        <v>649</v>
      </c>
      <c r="JHT1" s="101" t="s">
        <v>652</v>
      </c>
      <c r="JHU1" s="102" t="s">
        <v>2</v>
      </c>
      <c r="JHV1" s="102" t="s">
        <v>3</v>
      </c>
      <c r="JHW1" s="101" t="s">
        <v>651</v>
      </c>
      <c r="JHY1" s="101" t="s">
        <v>646</v>
      </c>
      <c r="JHZ1" s="100" t="s">
        <v>647</v>
      </c>
      <c r="JIA1" s="100" t="s">
        <v>649</v>
      </c>
      <c r="JIB1" s="101" t="s">
        <v>652</v>
      </c>
      <c r="JIC1" s="102" t="s">
        <v>2</v>
      </c>
      <c r="JID1" s="102" t="s">
        <v>3</v>
      </c>
      <c r="JIE1" s="101" t="s">
        <v>651</v>
      </c>
      <c r="JIG1" s="101" t="s">
        <v>646</v>
      </c>
      <c r="JIH1" s="100" t="s">
        <v>647</v>
      </c>
      <c r="JII1" s="100" t="s">
        <v>649</v>
      </c>
      <c r="JIJ1" s="101" t="s">
        <v>652</v>
      </c>
      <c r="JIK1" s="102" t="s">
        <v>2</v>
      </c>
      <c r="JIL1" s="102" t="s">
        <v>3</v>
      </c>
      <c r="JIM1" s="101" t="s">
        <v>651</v>
      </c>
      <c r="JIO1" s="101" t="s">
        <v>646</v>
      </c>
      <c r="JIP1" s="100" t="s">
        <v>647</v>
      </c>
      <c r="JIQ1" s="100" t="s">
        <v>649</v>
      </c>
      <c r="JIR1" s="101" t="s">
        <v>652</v>
      </c>
      <c r="JIS1" s="102" t="s">
        <v>2</v>
      </c>
      <c r="JIT1" s="102" t="s">
        <v>3</v>
      </c>
      <c r="JIU1" s="101" t="s">
        <v>651</v>
      </c>
      <c r="JIW1" s="101" t="s">
        <v>646</v>
      </c>
      <c r="JIX1" s="100" t="s">
        <v>647</v>
      </c>
      <c r="JIY1" s="100" t="s">
        <v>649</v>
      </c>
      <c r="JIZ1" s="101" t="s">
        <v>652</v>
      </c>
      <c r="JJA1" s="102" t="s">
        <v>2</v>
      </c>
      <c r="JJB1" s="102" t="s">
        <v>3</v>
      </c>
      <c r="JJC1" s="101" t="s">
        <v>651</v>
      </c>
      <c r="JJE1" s="101" t="s">
        <v>646</v>
      </c>
      <c r="JJF1" s="100" t="s">
        <v>647</v>
      </c>
      <c r="JJG1" s="100" t="s">
        <v>649</v>
      </c>
      <c r="JJH1" s="101" t="s">
        <v>652</v>
      </c>
      <c r="JJI1" s="102" t="s">
        <v>2</v>
      </c>
      <c r="JJJ1" s="102" t="s">
        <v>3</v>
      </c>
      <c r="JJK1" s="101" t="s">
        <v>651</v>
      </c>
      <c r="JJM1" s="101" t="s">
        <v>646</v>
      </c>
      <c r="JJN1" s="100" t="s">
        <v>647</v>
      </c>
      <c r="JJO1" s="100" t="s">
        <v>649</v>
      </c>
      <c r="JJP1" s="101" t="s">
        <v>652</v>
      </c>
      <c r="JJQ1" s="102" t="s">
        <v>2</v>
      </c>
      <c r="JJR1" s="102" t="s">
        <v>3</v>
      </c>
      <c r="JJS1" s="101" t="s">
        <v>651</v>
      </c>
      <c r="JJU1" s="101" t="s">
        <v>646</v>
      </c>
      <c r="JJV1" s="100" t="s">
        <v>647</v>
      </c>
      <c r="JJW1" s="100" t="s">
        <v>649</v>
      </c>
      <c r="JJX1" s="101" t="s">
        <v>652</v>
      </c>
      <c r="JJY1" s="102" t="s">
        <v>2</v>
      </c>
      <c r="JJZ1" s="102" t="s">
        <v>3</v>
      </c>
      <c r="JKA1" s="101" t="s">
        <v>651</v>
      </c>
      <c r="JKC1" s="101" t="s">
        <v>646</v>
      </c>
      <c r="JKD1" s="100" t="s">
        <v>647</v>
      </c>
      <c r="JKE1" s="100" t="s">
        <v>649</v>
      </c>
      <c r="JKF1" s="101" t="s">
        <v>652</v>
      </c>
      <c r="JKG1" s="102" t="s">
        <v>2</v>
      </c>
      <c r="JKH1" s="102" t="s">
        <v>3</v>
      </c>
      <c r="JKI1" s="101" t="s">
        <v>651</v>
      </c>
      <c r="JKK1" s="101" t="s">
        <v>646</v>
      </c>
      <c r="JKL1" s="100" t="s">
        <v>647</v>
      </c>
      <c r="JKM1" s="100" t="s">
        <v>649</v>
      </c>
      <c r="JKN1" s="101" t="s">
        <v>652</v>
      </c>
      <c r="JKO1" s="102" t="s">
        <v>2</v>
      </c>
      <c r="JKP1" s="102" t="s">
        <v>3</v>
      </c>
      <c r="JKQ1" s="101" t="s">
        <v>651</v>
      </c>
      <c r="JKS1" s="101" t="s">
        <v>646</v>
      </c>
      <c r="JKT1" s="100" t="s">
        <v>647</v>
      </c>
      <c r="JKU1" s="100" t="s">
        <v>649</v>
      </c>
      <c r="JKV1" s="101" t="s">
        <v>652</v>
      </c>
      <c r="JKW1" s="102" t="s">
        <v>2</v>
      </c>
      <c r="JKX1" s="102" t="s">
        <v>3</v>
      </c>
      <c r="JKY1" s="101" t="s">
        <v>651</v>
      </c>
      <c r="JLA1" s="101" t="s">
        <v>646</v>
      </c>
      <c r="JLB1" s="100" t="s">
        <v>647</v>
      </c>
      <c r="JLC1" s="100" t="s">
        <v>649</v>
      </c>
      <c r="JLD1" s="101" t="s">
        <v>652</v>
      </c>
      <c r="JLE1" s="102" t="s">
        <v>2</v>
      </c>
      <c r="JLF1" s="102" t="s">
        <v>3</v>
      </c>
      <c r="JLG1" s="101" t="s">
        <v>651</v>
      </c>
      <c r="JLI1" s="101" t="s">
        <v>646</v>
      </c>
      <c r="JLJ1" s="100" t="s">
        <v>647</v>
      </c>
      <c r="JLK1" s="100" t="s">
        <v>649</v>
      </c>
      <c r="JLL1" s="101" t="s">
        <v>652</v>
      </c>
      <c r="JLM1" s="102" t="s">
        <v>2</v>
      </c>
      <c r="JLN1" s="102" t="s">
        <v>3</v>
      </c>
      <c r="JLO1" s="101" t="s">
        <v>651</v>
      </c>
      <c r="JLQ1" s="101" t="s">
        <v>646</v>
      </c>
      <c r="JLR1" s="100" t="s">
        <v>647</v>
      </c>
      <c r="JLS1" s="100" t="s">
        <v>649</v>
      </c>
      <c r="JLT1" s="101" t="s">
        <v>652</v>
      </c>
      <c r="JLU1" s="102" t="s">
        <v>2</v>
      </c>
      <c r="JLV1" s="102" t="s">
        <v>3</v>
      </c>
      <c r="JLW1" s="101" t="s">
        <v>651</v>
      </c>
      <c r="JLY1" s="101" t="s">
        <v>646</v>
      </c>
      <c r="JLZ1" s="100" t="s">
        <v>647</v>
      </c>
      <c r="JMA1" s="100" t="s">
        <v>649</v>
      </c>
      <c r="JMB1" s="101" t="s">
        <v>652</v>
      </c>
      <c r="JMC1" s="102" t="s">
        <v>2</v>
      </c>
      <c r="JMD1" s="102" t="s">
        <v>3</v>
      </c>
      <c r="JME1" s="101" t="s">
        <v>651</v>
      </c>
      <c r="JMG1" s="101" t="s">
        <v>646</v>
      </c>
      <c r="JMH1" s="100" t="s">
        <v>647</v>
      </c>
      <c r="JMI1" s="100" t="s">
        <v>649</v>
      </c>
      <c r="JMJ1" s="101" t="s">
        <v>652</v>
      </c>
      <c r="JMK1" s="102" t="s">
        <v>2</v>
      </c>
      <c r="JML1" s="102" t="s">
        <v>3</v>
      </c>
      <c r="JMM1" s="101" t="s">
        <v>651</v>
      </c>
      <c r="JMO1" s="101" t="s">
        <v>646</v>
      </c>
      <c r="JMP1" s="100" t="s">
        <v>647</v>
      </c>
      <c r="JMQ1" s="100" t="s">
        <v>649</v>
      </c>
      <c r="JMR1" s="101" t="s">
        <v>652</v>
      </c>
      <c r="JMS1" s="102" t="s">
        <v>2</v>
      </c>
      <c r="JMT1" s="102" t="s">
        <v>3</v>
      </c>
      <c r="JMU1" s="101" t="s">
        <v>651</v>
      </c>
      <c r="JMW1" s="101" t="s">
        <v>646</v>
      </c>
      <c r="JMX1" s="100" t="s">
        <v>647</v>
      </c>
      <c r="JMY1" s="100" t="s">
        <v>649</v>
      </c>
      <c r="JMZ1" s="101" t="s">
        <v>652</v>
      </c>
      <c r="JNA1" s="102" t="s">
        <v>2</v>
      </c>
      <c r="JNB1" s="102" t="s">
        <v>3</v>
      </c>
      <c r="JNC1" s="101" t="s">
        <v>651</v>
      </c>
      <c r="JNE1" s="101" t="s">
        <v>646</v>
      </c>
      <c r="JNF1" s="100" t="s">
        <v>647</v>
      </c>
      <c r="JNG1" s="100" t="s">
        <v>649</v>
      </c>
      <c r="JNH1" s="101" t="s">
        <v>652</v>
      </c>
      <c r="JNI1" s="102" t="s">
        <v>2</v>
      </c>
      <c r="JNJ1" s="102" t="s">
        <v>3</v>
      </c>
      <c r="JNK1" s="101" t="s">
        <v>651</v>
      </c>
      <c r="JNM1" s="101" t="s">
        <v>646</v>
      </c>
      <c r="JNN1" s="100" t="s">
        <v>647</v>
      </c>
      <c r="JNO1" s="100" t="s">
        <v>649</v>
      </c>
      <c r="JNP1" s="101" t="s">
        <v>652</v>
      </c>
      <c r="JNQ1" s="102" t="s">
        <v>2</v>
      </c>
      <c r="JNR1" s="102" t="s">
        <v>3</v>
      </c>
      <c r="JNS1" s="101" t="s">
        <v>651</v>
      </c>
      <c r="JNU1" s="101" t="s">
        <v>646</v>
      </c>
      <c r="JNV1" s="100" t="s">
        <v>647</v>
      </c>
      <c r="JNW1" s="100" t="s">
        <v>649</v>
      </c>
      <c r="JNX1" s="101" t="s">
        <v>652</v>
      </c>
      <c r="JNY1" s="102" t="s">
        <v>2</v>
      </c>
      <c r="JNZ1" s="102" t="s">
        <v>3</v>
      </c>
      <c r="JOA1" s="101" t="s">
        <v>651</v>
      </c>
      <c r="JOC1" s="101" t="s">
        <v>646</v>
      </c>
      <c r="JOD1" s="100" t="s">
        <v>647</v>
      </c>
      <c r="JOE1" s="100" t="s">
        <v>649</v>
      </c>
      <c r="JOF1" s="101" t="s">
        <v>652</v>
      </c>
      <c r="JOG1" s="102" t="s">
        <v>2</v>
      </c>
      <c r="JOH1" s="102" t="s">
        <v>3</v>
      </c>
      <c r="JOI1" s="101" t="s">
        <v>651</v>
      </c>
      <c r="JOK1" s="101" t="s">
        <v>646</v>
      </c>
      <c r="JOL1" s="100" t="s">
        <v>647</v>
      </c>
      <c r="JOM1" s="100" t="s">
        <v>649</v>
      </c>
      <c r="JON1" s="101" t="s">
        <v>652</v>
      </c>
      <c r="JOO1" s="102" t="s">
        <v>2</v>
      </c>
      <c r="JOP1" s="102" t="s">
        <v>3</v>
      </c>
      <c r="JOQ1" s="101" t="s">
        <v>651</v>
      </c>
      <c r="JOS1" s="101" t="s">
        <v>646</v>
      </c>
      <c r="JOT1" s="100" t="s">
        <v>647</v>
      </c>
      <c r="JOU1" s="100" t="s">
        <v>649</v>
      </c>
      <c r="JOV1" s="101" t="s">
        <v>652</v>
      </c>
      <c r="JOW1" s="102" t="s">
        <v>2</v>
      </c>
      <c r="JOX1" s="102" t="s">
        <v>3</v>
      </c>
      <c r="JOY1" s="101" t="s">
        <v>651</v>
      </c>
      <c r="JPA1" s="101" t="s">
        <v>646</v>
      </c>
      <c r="JPB1" s="100" t="s">
        <v>647</v>
      </c>
      <c r="JPC1" s="100" t="s">
        <v>649</v>
      </c>
      <c r="JPD1" s="101" t="s">
        <v>652</v>
      </c>
      <c r="JPE1" s="102" t="s">
        <v>2</v>
      </c>
      <c r="JPF1" s="102" t="s">
        <v>3</v>
      </c>
      <c r="JPG1" s="101" t="s">
        <v>651</v>
      </c>
      <c r="JPI1" s="101" t="s">
        <v>646</v>
      </c>
      <c r="JPJ1" s="100" t="s">
        <v>647</v>
      </c>
      <c r="JPK1" s="100" t="s">
        <v>649</v>
      </c>
      <c r="JPL1" s="101" t="s">
        <v>652</v>
      </c>
      <c r="JPM1" s="102" t="s">
        <v>2</v>
      </c>
      <c r="JPN1" s="102" t="s">
        <v>3</v>
      </c>
      <c r="JPO1" s="101" t="s">
        <v>651</v>
      </c>
      <c r="JPQ1" s="101" t="s">
        <v>646</v>
      </c>
      <c r="JPR1" s="100" t="s">
        <v>647</v>
      </c>
      <c r="JPS1" s="100" t="s">
        <v>649</v>
      </c>
      <c r="JPT1" s="101" t="s">
        <v>652</v>
      </c>
      <c r="JPU1" s="102" t="s">
        <v>2</v>
      </c>
      <c r="JPV1" s="102" t="s">
        <v>3</v>
      </c>
      <c r="JPW1" s="101" t="s">
        <v>651</v>
      </c>
      <c r="JPY1" s="101" t="s">
        <v>646</v>
      </c>
      <c r="JPZ1" s="100" t="s">
        <v>647</v>
      </c>
      <c r="JQA1" s="100" t="s">
        <v>649</v>
      </c>
      <c r="JQB1" s="101" t="s">
        <v>652</v>
      </c>
      <c r="JQC1" s="102" t="s">
        <v>2</v>
      </c>
      <c r="JQD1" s="102" t="s">
        <v>3</v>
      </c>
      <c r="JQE1" s="101" t="s">
        <v>651</v>
      </c>
      <c r="JQG1" s="101" t="s">
        <v>646</v>
      </c>
      <c r="JQH1" s="100" t="s">
        <v>647</v>
      </c>
      <c r="JQI1" s="100" t="s">
        <v>649</v>
      </c>
      <c r="JQJ1" s="101" t="s">
        <v>652</v>
      </c>
      <c r="JQK1" s="102" t="s">
        <v>2</v>
      </c>
      <c r="JQL1" s="102" t="s">
        <v>3</v>
      </c>
      <c r="JQM1" s="101" t="s">
        <v>651</v>
      </c>
      <c r="JQO1" s="101" t="s">
        <v>646</v>
      </c>
      <c r="JQP1" s="100" t="s">
        <v>647</v>
      </c>
      <c r="JQQ1" s="100" t="s">
        <v>649</v>
      </c>
      <c r="JQR1" s="101" t="s">
        <v>652</v>
      </c>
      <c r="JQS1" s="102" t="s">
        <v>2</v>
      </c>
      <c r="JQT1" s="102" t="s">
        <v>3</v>
      </c>
      <c r="JQU1" s="101" t="s">
        <v>651</v>
      </c>
      <c r="JQW1" s="101" t="s">
        <v>646</v>
      </c>
      <c r="JQX1" s="100" t="s">
        <v>647</v>
      </c>
      <c r="JQY1" s="100" t="s">
        <v>649</v>
      </c>
      <c r="JQZ1" s="101" t="s">
        <v>652</v>
      </c>
      <c r="JRA1" s="102" t="s">
        <v>2</v>
      </c>
      <c r="JRB1" s="102" t="s">
        <v>3</v>
      </c>
      <c r="JRC1" s="101" t="s">
        <v>651</v>
      </c>
      <c r="JRE1" s="101" t="s">
        <v>646</v>
      </c>
      <c r="JRF1" s="100" t="s">
        <v>647</v>
      </c>
      <c r="JRG1" s="100" t="s">
        <v>649</v>
      </c>
      <c r="JRH1" s="101" t="s">
        <v>652</v>
      </c>
      <c r="JRI1" s="102" t="s">
        <v>2</v>
      </c>
      <c r="JRJ1" s="102" t="s">
        <v>3</v>
      </c>
      <c r="JRK1" s="101" t="s">
        <v>651</v>
      </c>
      <c r="JRM1" s="101" t="s">
        <v>646</v>
      </c>
      <c r="JRN1" s="100" t="s">
        <v>647</v>
      </c>
      <c r="JRO1" s="100" t="s">
        <v>649</v>
      </c>
      <c r="JRP1" s="101" t="s">
        <v>652</v>
      </c>
      <c r="JRQ1" s="102" t="s">
        <v>2</v>
      </c>
      <c r="JRR1" s="102" t="s">
        <v>3</v>
      </c>
      <c r="JRS1" s="101" t="s">
        <v>651</v>
      </c>
      <c r="JRU1" s="101" t="s">
        <v>646</v>
      </c>
      <c r="JRV1" s="100" t="s">
        <v>647</v>
      </c>
      <c r="JRW1" s="100" t="s">
        <v>649</v>
      </c>
      <c r="JRX1" s="101" t="s">
        <v>652</v>
      </c>
      <c r="JRY1" s="102" t="s">
        <v>2</v>
      </c>
      <c r="JRZ1" s="102" t="s">
        <v>3</v>
      </c>
      <c r="JSA1" s="101" t="s">
        <v>651</v>
      </c>
      <c r="JSC1" s="101" t="s">
        <v>646</v>
      </c>
      <c r="JSD1" s="100" t="s">
        <v>647</v>
      </c>
      <c r="JSE1" s="100" t="s">
        <v>649</v>
      </c>
      <c r="JSF1" s="101" t="s">
        <v>652</v>
      </c>
      <c r="JSG1" s="102" t="s">
        <v>2</v>
      </c>
      <c r="JSH1" s="102" t="s">
        <v>3</v>
      </c>
      <c r="JSI1" s="101" t="s">
        <v>651</v>
      </c>
      <c r="JSK1" s="101" t="s">
        <v>646</v>
      </c>
      <c r="JSL1" s="100" t="s">
        <v>647</v>
      </c>
      <c r="JSM1" s="100" t="s">
        <v>649</v>
      </c>
      <c r="JSN1" s="101" t="s">
        <v>652</v>
      </c>
      <c r="JSO1" s="102" t="s">
        <v>2</v>
      </c>
      <c r="JSP1" s="102" t="s">
        <v>3</v>
      </c>
      <c r="JSQ1" s="101" t="s">
        <v>651</v>
      </c>
      <c r="JSS1" s="101" t="s">
        <v>646</v>
      </c>
      <c r="JST1" s="100" t="s">
        <v>647</v>
      </c>
      <c r="JSU1" s="100" t="s">
        <v>649</v>
      </c>
      <c r="JSV1" s="101" t="s">
        <v>652</v>
      </c>
      <c r="JSW1" s="102" t="s">
        <v>2</v>
      </c>
      <c r="JSX1" s="102" t="s">
        <v>3</v>
      </c>
      <c r="JSY1" s="101" t="s">
        <v>651</v>
      </c>
      <c r="JTA1" s="101" t="s">
        <v>646</v>
      </c>
      <c r="JTB1" s="100" t="s">
        <v>647</v>
      </c>
      <c r="JTC1" s="100" t="s">
        <v>649</v>
      </c>
      <c r="JTD1" s="101" t="s">
        <v>652</v>
      </c>
      <c r="JTE1" s="102" t="s">
        <v>2</v>
      </c>
      <c r="JTF1" s="102" t="s">
        <v>3</v>
      </c>
      <c r="JTG1" s="101" t="s">
        <v>651</v>
      </c>
      <c r="JTI1" s="101" t="s">
        <v>646</v>
      </c>
      <c r="JTJ1" s="100" t="s">
        <v>647</v>
      </c>
      <c r="JTK1" s="100" t="s">
        <v>649</v>
      </c>
      <c r="JTL1" s="101" t="s">
        <v>652</v>
      </c>
      <c r="JTM1" s="102" t="s">
        <v>2</v>
      </c>
      <c r="JTN1" s="102" t="s">
        <v>3</v>
      </c>
      <c r="JTO1" s="101" t="s">
        <v>651</v>
      </c>
      <c r="JTQ1" s="101" t="s">
        <v>646</v>
      </c>
      <c r="JTR1" s="100" t="s">
        <v>647</v>
      </c>
      <c r="JTS1" s="100" t="s">
        <v>649</v>
      </c>
      <c r="JTT1" s="101" t="s">
        <v>652</v>
      </c>
      <c r="JTU1" s="102" t="s">
        <v>2</v>
      </c>
      <c r="JTV1" s="102" t="s">
        <v>3</v>
      </c>
      <c r="JTW1" s="101" t="s">
        <v>651</v>
      </c>
      <c r="JTY1" s="101" t="s">
        <v>646</v>
      </c>
      <c r="JTZ1" s="100" t="s">
        <v>647</v>
      </c>
      <c r="JUA1" s="100" t="s">
        <v>649</v>
      </c>
      <c r="JUB1" s="101" t="s">
        <v>652</v>
      </c>
      <c r="JUC1" s="102" t="s">
        <v>2</v>
      </c>
      <c r="JUD1" s="102" t="s">
        <v>3</v>
      </c>
      <c r="JUE1" s="101" t="s">
        <v>651</v>
      </c>
      <c r="JUG1" s="101" t="s">
        <v>646</v>
      </c>
      <c r="JUH1" s="100" t="s">
        <v>647</v>
      </c>
      <c r="JUI1" s="100" t="s">
        <v>649</v>
      </c>
      <c r="JUJ1" s="101" t="s">
        <v>652</v>
      </c>
      <c r="JUK1" s="102" t="s">
        <v>2</v>
      </c>
      <c r="JUL1" s="102" t="s">
        <v>3</v>
      </c>
      <c r="JUM1" s="101" t="s">
        <v>651</v>
      </c>
      <c r="JUO1" s="101" t="s">
        <v>646</v>
      </c>
      <c r="JUP1" s="100" t="s">
        <v>647</v>
      </c>
      <c r="JUQ1" s="100" t="s">
        <v>649</v>
      </c>
      <c r="JUR1" s="101" t="s">
        <v>652</v>
      </c>
      <c r="JUS1" s="102" t="s">
        <v>2</v>
      </c>
      <c r="JUT1" s="102" t="s">
        <v>3</v>
      </c>
      <c r="JUU1" s="101" t="s">
        <v>651</v>
      </c>
      <c r="JUW1" s="101" t="s">
        <v>646</v>
      </c>
      <c r="JUX1" s="100" t="s">
        <v>647</v>
      </c>
      <c r="JUY1" s="100" t="s">
        <v>649</v>
      </c>
      <c r="JUZ1" s="101" t="s">
        <v>652</v>
      </c>
      <c r="JVA1" s="102" t="s">
        <v>2</v>
      </c>
      <c r="JVB1" s="102" t="s">
        <v>3</v>
      </c>
      <c r="JVC1" s="101" t="s">
        <v>651</v>
      </c>
      <c r="JVE1" s="101" t="s">
        <v>646</v>
      </c>
      <c r="JVF1" s="100" t="s">
        <v>647</v>
      </c>
      <c r="JVG1" s="100" t="s">
        <v>649</v>
      </c>
      <c r="JVH1" s="101" t="s">
        <v>652</v>
      </c>
      <c r="JVI1" s="102" t="s">
        <v>2</v>
      </c>
      <c r="JVJ1" s="102" t="s">
        <v>3</v>
      </c>
      <c r="JVK1" s="101" t="s">
        <v>651</v>
      </c>
      <c r="JVM1" s="101" t="s">
        <v>646</v>
      </c>
      <c r="JVN1" s="100" t="s">
        <v>647</v>
      </c>
      <c r="JVO1" s="100" t="s">
        <v>649</v>
      </c>
      <c r="JVP1" s="101" t="s">
        <v>652</v>
      </c>
      <c r="JVQ1" s="102" t="s">
        <v>2</v>
      </c>
      <c r="JVR1" s="102" t="s">
        <v>3</v>
      </c>
      <c r="JVS1" s="101" t="s">
        <v>651</v>
      </c>
      <c r="JVU1" s="101" t="s">
        <v>646</v>
      </c>
      <c r="JVV1" s="100" t="s">
        <v>647</v>
      </c>
      <c r="JVW1" s="100" t="s">
        <v>649</v>
      </c>
      <c r="JVX1" s="101" t="s">
        <v>652</v>
      </c>
      <c r="JVY1" s="102" t="s">
        <v>2</v>
      </c>
      <c r="JVZ1" s="102" t="s">
        <v>3</v>
      </c>
      <c r="JWA1" s="101" t="s">
        <v>651</v>
      </c>
      <c r="JWC1" s="101" t="s">
        <v>646</v>
      </c>
      <c r="JWD1" s="100" t="s">
        <v>647</v>
      </c>
      <c r="JWE1" s="100" t="s">
        <v>649</v>
      </c>
      <c r="JWF1" s="101" t="s">
        <v>652</v>
      </c>
      <c r="JWG1" s="102" t="s">
        <v>2</v>
      </c>
      <c r="JWH1" s="102" t="s">
        <v>3</v>
      </c>
      <c r="JWI1" s="101" t="s">
        <v>651</v>
      </c>
      <c r="JWK1" s="101" t="s">
        <v>646</v>
      </c>
      <c r="JWL1" s="100" t="s">
        <v>647</v>
      </c>
      <c r="JWM1" s="100" t="s">
        <v>649</v>
      </c>
      <c r="JWN1" s="101" t="s">
        <v>652</v>
      </c>
      <c r="JWO1" s="102" t="s">
        <v>2</v>
      </c>
      <c r="JWP1" s="102" t="s">
        <v>3</v>
      </c>
      <c r="JWQ1" s="101" t="s">
        <v>651</v>
      </c>
      <c r="JWS1" s="101" t="s">
        <v>646</v>
      </c>
      <c r="JWT1" s="100" t="s">
        <v>647</v>
      </c>
      <c r="JWU1" s="100" t="s">
        <v>649</v>
      </c>
      <c r="JWV1" s="101" t="s">
        <v>652</v>
      </c>
      <c r="JWW1" s="102" t="s">
        <v>2</v>
      </c>
      <c r="JWX1" s="102" t="s">
        <v>3</v>
      </c>
      <c r="JWY1" s="101" t="s">
        <v>651</v>
      </c>
      <c r="JXA1" s="101" t="s">
        <v>646</v>
      </c>
      <c r="JXB1" s="100" t="s">
        <v>647</v>
      </c>
      <c r="JXC1" s="100" t="s">
        <v>649</v>
      </c>
      <c r="JXD1" s="101" t="s">
        <v>652</v>
      </c>
      <c r="JXE1" s="102" t="s">
        <v>2</v>
      </c>
      <c r="JXF1" s="102" t="s">
        <v>3</v>
      </c>
      <c r="JXG1" s="101" t="s">
        <v>651</v>
      </c>
      <c r="JXI1" s="101" t="s">
        <v>646</v>
      </c>
      <c r="JXJ1" s="100" t="s">
        <v>647</v>
      </c>
      <c r="JXK1" s="100" t="s">
        <v>649</v>
      </c>
      <c r="JXL1" s="101" t="s">
        <v>652</v>
      </c>
      <c r="JXM1" s="102" t="s">
        <v>2</v>
      </c>
      <c r="JXN1" s="102" t="s">
        <v>3</v>
      </c>
      <c r="JXO1" s="101" t="s">
        <v>651</v>
      </c>
      <c r="JXQ1" s="101" t="s">
        <v>646</v>
      </c>
      <c r="JXR1" s="100" t="s">
        <v>647</v>
      </c>
      <c r="JXS1" s="100" t="s">
        <v>649</v>
      </c>
      <c r="JXT1" s="101" t="s">
        <v>652</v>
      </c>
      <c r="JXU1" s="102" t="s">
        <v>2</v>
      </c>
      <c r="JXV1" s="102" t="s">
        <v>3</v>
      </c>
      <c r="JXW1" s="101" t="s">
        <v>651</v>
      </c>
      <c r="JXY1" s="101" t="s">
        <v>646</v>
      </c>
      <c r="JXZ1" s="100" t="s">
        <v>647</v>
      </c>
      <c r="JYA1" s="100" t="s">
        <v>649</v>
      </c>
      <c r="JYB1" s="101" t="s">
        <v>652</v>
      </c>
      <c r="JYC1" s="102" t="s">
        <v>2</v>
      </c>
      <c r="JYD1" s="102" t="s">
        <v>3</v>
      </c>
      <c r="JYE1" s="101" t="s">
        <v>651</v>
      </c>
      <c r="JYG1" s="101" t="s">
        <v>646</v>
      </c>
      <c r="JYH1" s="100" t="s">
        <v>647</v>
      </c>
      <c r="JYI1" s="100" t="s">
        <v>649</v>
      </c>
      <c r="JYJ1" s="101" t="s">
        <v>652</v>
      </c>
      <c r="JYK1" s="102" t="s">
        <v>2</v>
      </c>
      <c r="JYL1" s="102" t="s">
        <v>3</v>
      </c>
      <c r="JYM1" s="101" t="s">
        <v>651</v>
      </c>
      <c r="JYO1" s="101" t="s">
        <v>646</v>
      </c>
      <c r="JYP1" s="100" t="s">
        <v>647</v>
      </c>
      <c r="JYQ1" s="100" t="s">
        <v>649</v>
      </c>
      <c r="JYR1" s="101" t="s">
        <v>652</v>
      </c>
      <c r="JYS1" s="102" t="s">
        <v>2</v>
      </c>
      <c r="JYT1" s="102" t="s">
        <v>3</v>
      </c>
      <c r="JYU1" s="101" t="s">
        <v>651</v>
      </c>
      <c r="JYW1" s="101" t="s">
        <v>646</v>
      </c>
      <c r="JYX1" s="100" t="s">
        <v>647</v>
      </c>
      <c r="JYY1" s="100" t="s">
        <v>649</v>
      </c>
      <c r="JYZ1" s="101" t="s">
        <v>652</v>
      </c>
      <c r="JZA1" s="102" t="s">
        <v>2</v>
      </c>
      <c r="JZB1" s="102" t="s">
        <v>3</v>
      </c>
      <c r="JZC1" s="101" t="s">
        <v>651</v>
      </c>
      <c r="JZE1" s="101" t="s">
        <v>646</v>
      </c>
      <c r="JZF1" s="100" t="s">
        <v>647</v>
      </c>
      <c r="JZG1" s="100" t="s">
        <v>649</v>
      </c>
      <c r="JZH1" s="101" t="s">
        <v>652</v>
      </c>
      <c r="JZI1" s="102" t="s">
        <v>2</v>
      </c>
      <c r="JZJ1" s="102" t="s">
        <v>3</v>
      </c>
      <c r="JZK1" s="101" t="s">
        <v>651</v>
      </c>
      <c r="JZM1" s="101" t="s">
        <v>646</v>
      </c>
      <c r="JZN1" s="100" t="s">
        <v>647</v>
      </c>
      <c r="JZO1" s="100" t="s">
        <v>649</v>
      </c>
      <c r="JZP1" s="101" t="s">
        <v>652</v>
      </c>
      <c r="JZQ1" s="102" t="s">
        <v>2</v>
      </c>
      <c r="JZR1" s="102" t="s">
        <v>3</v>
      </c>
      <c r="JZS1" s="101" t="s">
        <v>651</v>
      </c>
      <c r="JZU1" s="101" t="s">
        <v>646</v>
      </c>
      <c r="JZV1" s="100" t="s">
        <v>647</v>
      </c>
      <c r="JZW1" s="100" t="s">
        <v>649</v>
      </c>
      <c r="JZX1" s="101" t="s">
        <v>652</v>
      </c>
      <c r="JZY1" s="102" t="s">
        <v>2</v>
      </c>
      <c r="JZZ1" s="102" t="s">
        <v>3</v>
      </c>
      <c r="KAA1" s="101" t="s">
        <v>651</v>
      </c>
      <c r="KAC1" s="101" t="s">
        <v>646</v>
      </c>
      <c r="KAD1" s="100" t="s">
        <v>647</v>
      </c>
      <c r="KAE1" s="100" t="s">
        <v>649</v>
      </c>
      <c r="KAF1" s="101" t="s">
        <v>652</v>
      </c>
      <c r="KAG1" s="102" t="s">
        <v>2</v>
      </c>
      <c r="KAH1" s="102" t="s">
        <v>3</v>
      </c>
      <c r="KAI1" s="101" t="s">
        <v>651</v>
      </c>
      <c r="KAK1" s="101" t="s">
        <v>646</v>
      </c>
      <c r="KAL1" s="100" t="s">
        <v>647</v>
      </c>
      <c r="KAM1" s="100" t="s">
        <v>649</v>
      </c>
      <c r="KAN1" s="101" t="s">
        <v>652</v>
      </c>
      <c r="KAO1" s="102" t="s">
        <v>2</v>
      </c>
      <c r="KAP1" s="102" t="s">
        <v>3</v>
      </c>
      <c r="KAQ1" s="101" t="s">
        <v>651</v>
      </c>
      <c r="KAS1" s="101" t="s">
        <v>646</v>
      </c>
      <c r="KAT1" s="100" t="s">
        <v>647</v>
      </c>
      <c r="KAU1" s="100" t="s">
        <v>649</v>
      </c>
      <c r="KAV1" s="101" t="s">
        <v>652</v>
      </c>
      <c r="KAW1" s="102" t="s">
        <v>2</v>
      </c>
      <c r="KAX1" s="102" t="s">
        <v>3</v>
      </c>
      <c r="KAY1" s="101" t="s">
        <v>651</v>
      </c>
      <c r="KBA1" s="101" t="s">
        <v>646</v>
      </c>
      <c r="KBB1" s="100" t="s">
        <v>647</v>
      </c>
      <c r="KBC1" s="100" t="s">
        <v>649</v>
      </c>
      <c r="KBD1" s="101" t="s">
        <v>652</v>
      </c>
      <c r="KBE1" s="102" t="s">
        <v>2</v>
      </c>
      <c r="KBF1" s="102" t="s">
        <v>3</v>
      </c>
      <c r="KBG1" s="101" t="s">
        <v>651</v>
      </c>
      <c r="KBI1" s="101" t="s">
        <v>646</v>
      </c>
      <c r="KBJ1" s="100" t="s">
        <v>647</v>
      </c>
      <c r="KBK1" s="100" t="s">
        <v>649</v>
      </c>
      <c r="KBL1" s="101" t="s">
        <v>652</v>
      </c>
      <c r="KBM1" s="102" t="s">
        <v>2</v>
      </c>
      <c r="KBN1" s="102" t="s">
        <v>3</v>
      </c>
      <c r="KBO1" s="101" t="s">
        <v>651</v>
      </c>
      <c r="KBQ1" s="101" t="s">
        <v>646</v>
      </c>
      <c r="KBR1" s="100" t="s">
        <v>647</v>
      </c>
      <c r="KBS1" s="100" t="s">
        <v>649</v>
      </c>
      <c r="KBT1" s="101" t="s">
        <v>652</v>
      </c>
      <c r="KBU1" s="102" t="s">
        <v>2</v>
      </c>
      <c r="KBV1" s="102" t="s">
        <v>3</v>
      </c>
      <c r="KBW1" s="101" t="s">
        <v>651</v>
      </c>
      <c r="KBY1" s="101" t="s">
        <v>646</v>
      </c>
      <c r="KBZ1" s="100" t="s">
        <v>647</v>
      </c>
      <c r="KCA1" s="100" t="s">
        <v>649</v>
      </c>
      <c r="KCB1" s="101" t="s">
        <v>652</v>
      </c>
      <c r="KCC1" s="102" t="s">
        <v>2</v>
      </c>
      <c r="KCD1" s="102" t="s">
        <v>3</v>
      </c>
      <c r="KCE1" s="101" t="s">
        <v>651</v>
      </c>
      <c r="KCG1" s="101" t="s">
        <v>646</v>
      </c>
      <c r="KCH1" s="100" t="s">
        <v>647</v>
      </c>
      <c r="KCI1" s="100" t="s">
        <v>649</v>
      </c>
      <c r="KCJ1" s="101" t="s">
        <v>652</v>
      </c>
      <c r="KCK1" s="102" t="s">
        <v>2</v>
      </c>
      <c r="KCL1" s="102" t="s">
        <v>3</v>
      </c>
      <c r="KCM1" s="101" t="s">
        <v>651</v>
      </c>
      <c r="KCO1" s="101" t="s">
        <v>646</v>
      </c>
      <c r="KCP1" s="100" t="s">
        <v>647</v>
      </c>
      <c r="KCQ1" s="100" t="s">
        <v>649</v>
      </c>
      <c r="KCR1" s="101" t="s">
        <v>652</v>
      </c>
      <c r="KCS1" s="102" t="s">
        <v>2</v>
      </c>
      <c r="KCT1" s="102" t="s">
        <v>3</v>
      </c>
      <c r="KCU1" s="101" t="s">
        <v>651</v>
      </c>
      <c r="KCW1" s="101" t="s">
        <v>646</v>
      </c>
      <c r="KCX1" s="100" t="s">
        <v>647</v>
      </c>
      <c r="KCY1" s="100" t="s">
        <v>649</v>
      </c>
      <c r="KCZ1" s="101" t="s">
        <v>652</v>
      </c>
      <c r="KDA1" s="102" t="s">
        <v>2</v>
      </c>
      <c r="KDB1" s="102" t="s">
        <v>3</v>
      </c>
      <c r="KDC1" s="101" t="s">
        <v>651</v>
      </c>
      <c r="KDE1" s="101" t="s">
        <v>646</v>
      </c>
      <c r="KDF1" s="100" t="s">
        <v>647</v>
      </c>
      <c r="KDG1" s="100" t="s">
        <v>649</v>
      </c>
      <c r="KDH1" s="101" t="s">
        <v>652</v>
      </c>
      <c r="KDI1" s="102" t="s">
        <v>2</v>
      </c>
      <c r="KDJ1" s="102" t="s">
        <v>3</v>
      </c>
      <c r="KDK1" s="101" t="s">
        <v>651</v>
      </c>
      <c r="KDM1" s="101" t="s">
        <v>646</v>
      </c>
      <c r="KDN1" s="100" t="s">
        <v>647</v>
      </c>
      <c r="KDO1" s="100" t="s">
        <v>649</v>
      </c>
      <c r="KDP1" s="101" t="s">
        <v>652</v>
      </c>
      <c r="KDQ1" s="102" t="s">
        <v>2</v>
      </c>
      <c r="KDR1" s="102" t="s">
        <v>3</v>
      </c>
      <c r="KDS1" s="101" t="s">
        <v>651</v>
      </c>
      <c r="KDU1" s="101" t="s">
        <v>646</v>
      </c>
      <c r="KDV1" s="100" t="s">
        <v>647</v>
      </c>
      <c r="KDW1" s="100" t="s">
        <v>649</v>
      </c>
      <c r="KDX1" s="101" t="s">
        <v>652</v>
      </c>
      <c r="KDY1" s="102" t="s">
        <v>2</v>
      </c>
      <c r="KDZ1" s="102" t="s">
        <v>3</v>
      </c>
      <c r="KEA1" s="101" t="s">
        <v>651</v>
      </c>
      <c r="KEC1" s="101" t="s">
        <v>646</v>
      </c>
      <c r="KED1" s="100" t="s">
        <v>647</v>
      </c>
      <c r="KEE1" s="100" t="s">
        <v>649</v>
      </c>
      <c r="KEF1" s="101" t="s">
        <v>652</v>
      </c>
      <c r="KEG1" s="102" t="s">
        <v>2</v>
      </c>
      <c r="KEH1" s="102" t="s">
        <v>3</v>
      </c>
      <c r="KEI1" s="101" t="s">
        <v>651</v>
      </c>
      <c r="KEK1" s="101" t="s">
        <v>646</v>
      </c>
      <c r="KEL1" s="100" t="s">
        <v>647</v>
      </c>
      <c r="KEM1" s="100" t="s">
        <v>649</v>
      </c>
      <c r="KEN1" s="101" t="s">
        <v>652</v>
      </c>
      <c r="KEO1" s="102" t="s">
        <v>2</v>
      </c>
      <c r="KEP1" s="102" t="s">
        <v>3</v>
      </c>
      <c r="KEQ1" s="101" t="s">
        <v>651</v>
      </c>
      <c r="KES1" s="101" t="s">
        <v>646</v>
      </c>
      <c r="KET1" s="100" t="s">
        <v>647</v>
      </c>
      <c r="KEU1" s="100" t="s">
        <v>649</v>
      </c>
      <c r="KEV1" s="101" t="s">
        <v>652</v>
      </c>
      <c r="KEW1" s="102" t="s">
        <v>2</v>
      </c>
      <c r="KEX1" s="102" t="s">
        <v>3</v>
      </c>
      <c r="KEY1" s="101" t="s">
        <v>651</v>
      </c>
      <c r="KFA1" s="101" t="s">
        <v>646</v>
      </c>
      <c r="KFB1" s="100" t="s">
        <v>647</v>
      </c>
      <c r="KFC1" s="100" t="s">
        <v>649</v>
      </c>
      <c r="KFD1" s="101" t="s">
        <v>652</v>
      </c>
      <c r="KFE1" s="102" t="s">
        <v>2</v>
      </c>
      <c r="KFF1" s="102" t="s">
        <v>3</v>
      </c>
      <c r="KFG1" s="101" t="s">
        <v>651</v>
      </c>
      <c r="KFI1" s="101" t="s">
        <v>646</v>
      </c>
      <c r="KFJ1" s="100" t="s">
        <v>647</v>
      </c>
      <c r="KFK1" s="100" t="s">
        <v>649</v>
      </c>
      <c r="KFL1" s="101" t="s">
        <v>652</v>
      </c>
      <c r="KFM1" s="102" t="s">
        <v>2</v>
      </c>
      <c r="KFN1" s="102" t="s">
        <v>3</v>
      </c>
      <c r="KFO1" s="101" t="s">
        <v>651</v>
      </c>
      <c r="KFQ1" s="101" t="s">
        <v>646</v>
      </c>
      <c r="KFR1" s="100" t="s">
        <v>647</v>
      </c>
      <c r="KFS1" s="100" t="s">
        <v>649</v>
      </c>
      <c r="KFT1" s="101" t="s">
        <v>652</v>
      </c>
      <c r="KFU1" s="102" t="s">
        <v>2</v>
      </c>
      <c r="KFV1" s="102" t="s">
        <v>3</v>
      </c>
      <c r="KFW1" s="101" t="s">
        <v>651</v>
      </c>
      <c r="KFY1" s="101" t="s">
        <v>646</v>
      </c>
      <c r="KFZ1" s="100" t="s">
        <v>647</v>
      </c>
      <c r="KGA1" s="100" t="s">
        <v>649</v>
      </c>
      <c r="KGB1" s="101" t="s">
        <v>652</v>
      </c>
      <c r="KGC1" s="102" t="s">
        <v>2</v>
      </c>
      <c r="KGD1" s="102" t="s">
        <v>3</v>
      </c>
      <c r="KGE1" s="101" t="s">
        <v>651</v>
      </c>
      <c r="KGG1" s="101" t="s">
        <v>646</v>
      </c>
      <c r="KGH1" s="100" t="s">
        <v>647</v>
      </c>
      <c r="KGI1" s="100" t="s">
        <v>649</v>
      </c>
      <c r="KGJ1" s="101" t="s">
        <v>652</v>
      </c>
      <c r="KGK1" s="102" t="s">
        <v>2</v>
      </c>
      <c r="KGL1" s="102" t="s">
        <v>3</v>
      </c>
      <c r="KGM1" s="101" t="s">
        <v>651</v>
      </c>
      <c r="KGO1" s="101" t="s">
        <v>646</v>
      </c>
      <c r="KGP1" s="100" t="s">
        <v>647</v>
      </c>
      <c r="KGQ1" s="100" t="s">
        <v>649</v>
      </c>
      <c r="KGR1" s="101" t="s">
        <v>652</v>
      </c>
      <c r="KGS1" s="102" t="s">
        <v>2</v>
      </c>
      <c r="KGT1" s="102" t="s">
        <v>3</v>
      </c>
      <c r="KGU1" s="101" t="s">
        <v>651</v>
      </c>
      <c r="KGW1" s="101" t="s">
        <v>646</v>
      </c>
      <c r="KGX1" s="100" t="s">
        <v>647</v>
      </c>
      <c r="KGY1" s="100" t="s">
        <v>649</v>
      </c>
      <c r="KGZ1" s="101" t="s">
        <v>652</v>
      </c>
      <c r="KHA1" s="102" t="s">
        <v>2</v>
      </c>
      <c r="KHB1" s="102" t="s">
        <v>3</v>
      </c>
      <c r="KHC1" s="101" t="s">
        <v>651</v>
      </c>
      <c r="KHE1" s="101" t="s">
        <v>646</v>
      </c>
      <c r="KHF1" s="100" t="s">
        <v>647</v>
      </c>
      <c r="KHG1" s="100" t="s">
        <v>649</v>
      </c>
      <c r="KHH1" s="101" t="s">
        <v>652</v>
      </c>
      <c r="KHI1" s="102" t="s">
        <v>2</v>
      </c>
      <c r="KHJ1" s="102" t="s">
        <v>3</v>
      </c>
      <c r="KHK1" s="101" t="s">
        <v>651</v>
      </c>
      <c r="KHM1" s="101" t="s">
        <v>646</v>
      </c>
      <c r="KHN1" s="100" t="s">
        <v>647</v>
      </c>
      <c r="KHO1" s="100" t="s">
        <v>649</v>
      </c>
      <c r="KHP1" s="101" t="s">
        <v>652</v>
      </c>
      <c r="KHQ1" s="102" t="s">
        <v>2</v>
      </c>
      <c r="KHR1" s="102" t="s">
        <v>3</v>
      </c>
      <c r="KHS1" s="101" t="s">
        <v>651</v>
      </c>
      <c r="KHU1" s="101" t="s">
        <v>646</v>
      </c>
      <c r="KHV1" s="100" t="s">
        <v>647</v>
      </c>
      <c r="KHW1" s="100" t="s">
        <v>649</v>
      </c>
      <c r="KHX1" s="101" t="s">
        <v>652</v>
      </c>
      <c r="KHY1" s="102" t="s">
        <v>2</v>
      </c>
      <c r="KHZ1" s="102" t="s">
        <v>3</v>
      </c>
      <c r="KIA1" s="101" t="s">
        <v>651</v>
      </c>
      <c r="KIC1" s="101" t="s">
        <v>646</v>
      </c>
      <c r="KID1" s="100" t="s">
        <v>647</v>
      </c>
      <c r="KIE1" s="100" t="s">
        <v>649</v>
      </c>
      <c r="KIF1" s="101" t="s">
        <v>652</v>
      </c>
      <c r="KIG1" s="102" t="s">
        <v>2</v>
      </c>
      <c r="KIH1" s="102" t="s">
        <v>3</v>
      </c>
      <c r="KII1" s="101" t="s">
        <v>651</v>
      </c>
      <c r="KIK1" s="101" t="s">
        <v>646</v>
      </c>
      <c r="KIL1" s="100" t="s">
        <v>647</v>
      </c>
      <c r="KIM1" s="100" t="s">
        <v>649</v>
      </c>
      <c r="KIN1" s="101" t="s">
        <v>652</v>
      </c>
      <c r="KIO1" s="102" t="s">
        <v>2</v>
      </c>
      <c r="KIP1" s="102" t="s">
        <v>3</v>
      </c>
      <c r="KIQ1" s="101" t="s">
        <v>651</v>
      </c>
      <c r="KIS1" s="101" t="s">
        <v>646</v>
      </c>
      <c r="KIT1" s="100" t="s">
        <v>647</v>
      </c>
      <c r="KIU1" s="100" t="s">
        <v>649</v>
      </c>
      <c r="KIV1" s="101" t="s">
        <v>652</v>
      </c>
      <c r="KIW1" s="102" t="s">
        <v>2</v>
      </c>
      <c r="KIX1" s="102" t="s">
        <v>3</v>
      </c>
      <c r="KIY1" s="101" t="s">
        <v>651</v>
      </c>
      <c r="KJA1" s="101" t="s">
        <v>646</v>
      </c>
      <c r="KJB1" s="100" t="s">
        <v>647</v>
      </c>
      <c r="KJC1" s="100" t="s">
        <v>649</v>
      </c>
      <c r="KJD1" s="101" t="s">
        <v>652</v>
      </c>
      <c r="KJE1" s="102" t="s">
        <v>2</v>
      </c>
      <c r="KJF1" s="102" t="s">
        <v>3</v>
      </c>
      <c r="KJG1" s="101" t="s">
        <v>651</v>
      </c>
      <c r="KJI1" s="101" t="s">
        <v>646</v>
      </c>
      <c r="KJJ1" s="100" t="s">
        <v>647</v>
      </c>
      <c r="KJK1" s="100" t="s">
        <v>649</v>
      </c>
      <c r="KJL1" s="101" t="s">
        <v>652</v>
      </c>
      <c r="KJM1" s="102" t="s">
        <v>2</v>
      </c>
      <c r="KJN1" s="102" t="s">
        <v>3</v>
      </c>
      <c r="KJO1" s="101" t="s">
        <v>651</v>
      </c>
      <c r="KJQ1" s="101" t="s">
        <v>646</v>
      </c>
      <c r="KJR1" s="100" t="s">
        <v>647</v>
      </c>
      <c r="KJS1" s="100" t="s">
        <v>649</v>
      </c>
      <c r="KJT1" s="101" t="s">
        <v>652</v>
      </c>
      <c r="KJU1" s="102" t="s">
        <v>2</v>
      </c>
      <c r="KJV1" s="102" t="s">
        <v>3</v>
      </c>
      <c r="KJW1" s="101" t="s">
        <v>651</v>
      </c>
      <c r="KJY1" s="101" t="s">
        <v>646</v>
      </c>
      <c r="KJZ1" s="100" t="s">
        <v>647</v>
      </c>
      <c r="KKA1" s="100" t="s">
        <v>649</v>
      </c>
      <c r="KKB1" s="101" t="s">
        <v>652</v>
      </c>
      <c r="KKC1" s="102" t="s">
        <v>2</v>
      </c>
      <c r="KKD1" s="102" t="s">
        <v>3</v>
      </c>
      <c r="KKE1" s="101" t="s">
        <v>651</v>
      </c>
      <c r="KKG1" s="101" t="s">
        <v>646</v>
      </c>
      <c r="KKH1" s="100" t="s">
        <v>647</v>
      </c>
      <c r="KKI1" s="100" t="s">
        <v>649</v>
      </c>
      <c r="KKJ1" s="101" t="s">
        <v>652</v>
      </c>
      <c r="KKK1" s="102" t="s">
        <v>2</v>
      </c>
      <c r="KKL1" s="102" t="s">
        <v>3</v>
      </c>
      <c r="KKM1" s="101" t="s">
        <v>651</v>
      </c>
      <c r="KKO1" s="101" t="s">
        <v>646</v>
      </c>
      <c r="KKP1" s="100" t="s">
        <v>647</v>
      </c>
      <c r="KKQ1" s="100" t="s">
        <v>649</v>
      </c>
      <c r="KKR1" s="101" t="s">
        <v>652</v>
      </c>
      <c r="KKS1" s="102" t="s">
        <v>2</v>
      </c>
      <c r="KKT1" s="102" t="s">
        <v>3</v>
      </c>
      <c r="KKU1" s="101" t="s">
        <v>651</v>
      </c>
      <c r="KKW1" s="101" t="s">
        <v>646</v>
      </c>
      <c r="KKX1" s="100" t="s">
        <v>647</v>
      </c>
      <c r="KKY1" s="100" t="s">
        <v>649</v>
      </c>
      <c r="KKZ1" s="101" t="s">
        <v>652</v>
      </c>
      <c r="KLA1" s="102" t="s">
        <v>2</v>
      </c>
      <c r="KLB1" s="102" t="s">
        <v>3</v>
      </c>
      <c r="KLC1" s="101" t="s">
        <v>651</v>
      </c>
      <c r="KLE1" s="101" t="s">
        <v>646</v>
      </c>
      <c r="KLF1" s="100" t="s">
        <v>647</v>
      </c>
      <c r="KLG1" s="100" t="s">
        <v>649</v>
      </c>
      <c r="KLH1" s="101" t="s">
        <v>652</v>
      </c>
      <c r="KLI1" s="102" t="s">
        <v>2</v>
      </c>
      <c r="KLJ1" s="102" t="s">
        <v>3</v>
      </c>
      <c r="KLK1" s="101" t="s">
        <v>651</v>
      </c>
      <c r="KLM1" s="101" t="s">
        <v>646</v>
      </c>
      <c r="KLN1" s="100" t="s">
        <v>647</v>
      </c>
      <c r="KLO1" s="100" t="s">
        <v>649</v>
      </c>
      <c r="KLP1" s="101" t="s">
        <v>652</v>
      </c>
      <c r="KLQ1" s="102" t="s">
        <v>2</v>
      </c>
      <c r="KLR1" s="102" t="s">
        <v>3</v>
      </c>
      <c r="KLS1" s="101" t="s">
        <v>651</v>
      </c>
      <c r="KLU1" s="101" t="s">
        <v>646</v>
      </c>
      <c r="KLV1" s="100" t="s">
        <v>647</v>
      </c>
      <c r="KLW1" s="100" t="s">
        <v>649</v>
      </c>
      <c r="KLX1" s="101" t="s">
        <v>652</v>
      </c>
      <c r="KLY1" s="102" t="s">
        <v>2</v>
      </c>
      <c r="KLZ1" s="102" t="s">
        <v>3</v>
      </c>
      <c r="KMA1" s="101" t="s">
        <v>651</v>
      </c>
      <c r="KMC1" s="101" t="s">
        <v>646</v>
      </c>
      <c r="KMD1" s="100" t="s">
        <v>647</v>
      </c>
      <c r="KME1" s="100" t="s">
        <v>649</v>
      </c>
      <c r="KMF1" s="101" t="s">
        <v>652</v>
      </c>
      <c r="KMG1" s="102" t="s">
        <v>2</v>
      </c>
      <c r="KMH1" s="102" t="s">
        <v>3</v>
      </c>
      <c r="KMI1" s="101" t="s">
        <v>651</v>
      </c>
      <c r="KMK1" s="101" t="s">
        <v>646</v>
      </c>
      <c r="KML1" s="100" t="s">
        <v>647</v>
      </c>
      <c r="KMM1" s="100" t="s">
        <v>649</v>
      </c>
      <c r="KMN1" s="101" t="s">
        <v>652</v>
      </c>
      <c r="KMO1" s="102" t="s">
        <v>2</v>
      </c>
      <c r="KMP1" s="102" t="s">
        <v>3</v>
      </c>
      <c r="KMQ1" s="101" t="s">
        <v>651</v>
      </c>
      <c r="KMS1" s="101" t="s">
        <v>646</v>
      </c>
      <c r="KMT1" s="100" t="s">
        <v>647</v>
      </c>
      <c r="KMU1" s="100" t="s">
        <v>649</v>
      </c>
      <c r="KMV1" s="101" t="s">
        <v>652</v>
      </c>
      <c r="KMW1" s="102" t="s">
        <v>2</v>
      </c>
      <c r="KMX1" s="102" t="s">
        <v>3</v>
      </c>
      <c r="KMY1" s="101" t="s">
        <v>651</v>
      </c>
      <c r="KNA1" s="101" t="s">
        <v>646</v>
      </c>
      <c r="KNB1" s="100" t="s">
        <v>647</v>
      </c>
      <c r="KNC1" s="100" t="s">
        <v>649</v>
      </c>
      <c r="KND1" s="101" t="s">
        <v>652</v>
      </c>
      <c r="KNE1" s="102" t="s">
        <v>2</v>
      </c>
      <c r="KNF1" s="102" t="s">
        <v>3</v>
      </c>
      <c r="KNG1" s="101" t="s">
        <v>651</v>
      </c>
      <c r="KNI1" s="101" t="s">
        <v>646</v>
      </c>
      <c r="KNJ1" s="100" t="s">
        <v>647</v>
      </c>
      <c r="KNK1" s="100" t="s">
        <v>649</v>
      </c>
      <c r="KNL1" s="101" t="s">
        <v>652</v>
      </c>
      <c r="KNM1" s="102" t="s">
        <v>2</v>
      </c>
      <c r="KNN1" s="102" t="s">
        <v>3</v>
      </c>
      <c r="KNO1" s="101" t="s">
        <v>651</v>
      </c>
      <c r="KNQ1" s="101" t="s">
        <v>646</v>
      </c>
      <c r="KNR1" s="100" t="s">
        <v>647</v>
      </c>
      <c r="KNS1" s="100" t="s">
        <v>649</v>
      </c>
      <c r="KNT1" s="101" t="s">
        <v>652</v>
      </c>
      <c r="KNU1" s="102" t="s">
        <v>2</v>
      </c>
      <c r="KNV1" s="102" t="s">
        <v>3</v>
      </c>
      <c r="KNW1" s="101" t="s">
        <v>651</v>
      </c>
      <c r="KNY1" s="101" t="s">
        <v>646</v>
      </c>
      <c r="KNZ1" s="100" t="s">
        <v>647</v>
      </c>
      <c r="KOA1" s="100" t="s">
        <v>649</v>
      </c>
      <c r="KOB1" s="101" t="s">
        <v>652</v>
      </c>
      <c r="KOC1" s="102" t="s">
        <v>2</v>
      </c>
      <c r="KOD1" s="102" t="s">
        <v>3</v>
      </c>
      <c r="KOE1" s="101" t="s">
        <v>651</v>
      </c>
      <c r="KOG1" s="101" t="s">
        <v>646</v>
      </c>
      <c r="KOH1" s="100" t="s">
        <v>647</v>
      </c>
      <c r="KOI1" s="100" t="s">
        <v>649</v>
      </c>
      <c r="KOJ1" s="101" t="s">
        <v>652</v>
      </c>
      <c r="KOK1" s="102" t="s">
        <v>2</v>
      </c>
      <c r="KOL1" s="102" t="s">
        <v>3</v>
      </c>
      <c r="KOM1" s="101" t="s">
        <v>651</v>
      </c>
      <c r="KOO1" s="101" t="s">
        <v>646</v>
      </c>
      <c r="KOP1" s="100" t="s">
        <v>647</v>
      </c>
      <c r="KOQ1" s="100" t="s">
        <v>649</v>
      </c>
      <c r="KOR1" s="101" t="s">
        <v>652</v>
      </c>
      <c r="KOS1" s="102" t="s">
        <v>2</v>
      </c>
      <c r="KOT1" s="102" t="s">
        <v>3</v>
      </c>
      <c r="KOU1" s="101" t="s">
        <v>651</v>
      </c>
      <c r="KOW1" s="101" t="s">
        <v>646</v>
      </c>
      <c r="KOX1" s="100" t="s">
        <v>647</v>
      </c>
      <c r="KOY1" s="100" t="s">
        <v>649</v>
      </c>
      <c r="KOZ1" s="101" t="s">
        <v>652</v>
      </c>
      <c r="KPA1" s="102" t="s">
        <v>2</v>
      </c>
      <c r="KPB1" s="102" t="s">
        <v>3</v>
      </c>
      <c r="KPC1" s="101" t="s">
        <v>651</v>
      </c>
      <c r="KPE1" s="101" t="s">
        <v>646</v>
      </c>
      <c r="KPF1" s="100" t="s">
        <v>647</v>
      </c>
      <c r="KPG1" s="100" t="s">
        <v>649</v>
      </c>
      <c r="KPH1" s="101" t="s">
        <v>652</v>
      </c>
      <c r="KPI1" s="102" t="s">
        <v>2</v>
      </c>
      <c r="KPJ1" s="102" t="s">
        <v>3</v>
      </c>
      <c r="KPK1" s="101" t="s">
        <v>651</v>
      </c>
      <c r="KPM1" s="101" t="s">
        <v>646</v>
      </c>
      <c r="KPN1" s="100" t="s">
        <v>647</v>
      </c>
      <c r="KPO1" s="100" t="s">
        <v>649</v>
      </c>
      <c r="KPP1" s="101" t="s">
        <v>652</v>
      </c>
      <c r="KPQ1" s="102" t="s">
        <v>2</v>
      </c>
      <c r="KPR1" s="102" t="s">
        <v>3</v>
      </c>
      <c r="KPS1" s="101" t="s">
        <v>651</v>
      </c>
      <c r="KPU1" s="101" t="s">
        <v>646</v>
      </c>
      <c r="KPV1" s="100" t="s">
        <v>647</v>
      </c>
      <c r="KPW1" s="100" t="s">
        <v>649</v>
      </c>
      <c r="KPX1" s="101" t="s">
        <v>652</v>
      </c>
      <c r="KPY1" s="102" t="s">
        <v>2</v>
      </c>
      <c r="KPZ1" s="102" t="s">
        <v>3</v>
      </c>
      <c r="KQA1" s="101" t="s">
        <v>651</v>
      </c>
      <c r="KQC1" s="101" t="s">
        <v>646</v>
      </c>
      <c r="KQD1" s="100" t="s">
        <v>647</v>
      </c>
      <c r="KQE1" s="100" t="s">
        <v>649</v>
      </c>
      <c r="KQF1" s="101" t="s">
        <v>652</v>
      </c>
      <c r="KQG1" s="102" t="s">
        <v>2</v>
      </c>
      <c r="KQH1" s="102" t="s">
        <v>3</v>
      </c>
      <c r="KQI1" s="101" t="s">
        <v>651</v>
      </c>
      <c r="KQK1" s="101" t="s">
        <v>646</v>
      </c>
      <c r="KQL1" s="100" t="s">
        <v>647</v>
      </c>
      <c r="KQM1" s="100" t="s">
        <v>649</v>
      </c>
      <c r="KQN1" s="101" t="s">
        <v>652</v>
      </c>
      <c r="KQO1" s="102" t="s">
        <v>2</v>
      </c>
      <c r="KQP1" s="102" t="s">
        <v>3</v>
      </c>
      <c r="KQQ1" s="101" t="s">
        <v>651</v>
      </c>
      <c r="KQS1" s="101" t="s">
        <v>646</v>
      </c>
      <c r="KQT1" s="100" t="s">
        <v>647</v>
      </c>
      <c r="KQU1" s="100" t="s">
        <v>649</v>
      </c>
      <c r="KQV1" s="101" t="s">
        <v>652</v>
      </c>
      <c r="KQW1" s="102" t="s">
        <v>2</v>
      </c>
      <c r="KQX1" s="102" t="s">
        <v>3</v>
      </c>
      <c r="KQY1" s="101" t="s">
        <v>651</v>
      </c>
      <c r="KRA1" s="101" t="s">
        <v>646</v>
      </c>
      <c r="KRB1" s="100" t="s">
        <v>647</v>
      </c>
      <c r="KRC1" s="100" t="s">
        <v>649</v>
      </c>
      <c r="KRD1" s="101" t="s">
        <v>652</v>
      </c>
      <c r="KRE1" s="102" t="s">
        <v>2</v>
      </c>
      <c r="KRF1" s="102" t="s">
        <v>3</v>
      </c>
      <c r="KRG1" s="101" t="s">
        <v>651</v>
      </c>
      <c r="KRI1" s="101" t="s">
        <v>646</v>
      </c>
      <c r="KRJ1" s="100" t="s">
        <v>647</v>
      </c>
      <c r="KRK1" s="100" t="s">
        <v>649</v>
      </c>
      <c r="KRL1" s="101" t="s">
        <v>652</v>
      </c>
      <c r="KRM1" s="102" t="s">
        <v>2</v>
      </c>
      <c r="KRN1" s="102" t="s">
        <v>3</v>
      </c>
      <c r="KRO1" s="101" t="s">
        <v>651</v>
      </c>
      <c r="KRQ1" s="101" t="s">
        <v>646</v>
      </c>
      <c r="KRR1" s="100" t="s">
        <v>647</v>
      </c>
      <c r="KRS1" s="100" t="s">
        <v>649</v>
      </c>
      <c r="KRT1" s="101" t="s">
        <v>652</v>
      </c>
      <c r="KRU1" s="102" t="s">
        <v>2</v>
      </c>
      <c r="KRV1" s="102" t="s">
        <v>3</v>
      </c>
      <c r="KRW1" s="101" t="s">
        <v>651</v>
      </c>
      <c r="KRY1" s="101" t="s">
        <v>646</v>
      </c>
      <c r="KRZ1" s="100" t="s">
        <v>647</v>
      </c>
      <c r="KSA1" s="100" t="s">
        <v>649</v>
      </c>
      <c r="KSB1" s="101" t="s">
        <v>652</v>
      </c>
      <c r="KSC1" s="102" t="s">
        <v>2</v>
      </c>
      <c r="KSD1" s="102" t="s">
        <v>3</v>
      </c>
      <c r="KSE1" s="101" t="s">
        <v>651</v>
      </c>
      <c r="KSG1" s="101" t="s">
        <v>646</v>
      </c>
      <c r="KSH1" s="100" t="s">
        <v>647</v>
      </c>
      <c r="KSI1" s="100" t="s">
        <v>649</v>
      </c>
      <c r="KSJ1" s="101" t="s">
        <v>652</v>
      </c>
      <c r="KSK1" s="102" t="s">
        <v>2</v>
      </c>
      <c r="KSL1" s="102" t="s">
        <v>3</v>
      </c>
      <c r="KSM1" s="101" t="s">
        <v>651</v>
      </c>
      <c r="KSO1" s="101" t="s">
        <v>646</v>
      </c>
      <c r="KSP1" s="100" t="s">
        <v>647</v>
      </c>
      <c r="KSQ1" s="100" t="s">
        <v>649</v>
      </c>
      <c r="KSR1" s="101" t="s">
        <v>652</v>
      </c>
      <c r="KSS1" s="102" t="s">
        <v>2</v>
      </c>
      <c r="KST1" s="102" t="s">
        <v>3</v>
      </c>
      <c r="KSU1" s="101" t="s">
        <v>651</v>
      </c>
      <c r="KSW1" s="101" t="s">
        <v>646</v>
      </c>
      <c r="KSX1" s="100" t="s">
        <v>647</v>
      </c>
      <c r="KSY1" s="100" t="s">
        <v>649</v>
      </c>
      <c r="KSZ1" s="101" t="s">
        <v>652</v>
      </c>
      <c r="KTA1" s="102" t="s">
        <v>2</v>
      </c>
      <c r="KTB1" s="102" t="s">
        <v>3</v>
      </c>
      <c r="KTC1" s="101" t="s">
        <v>651</v>
      </c>
      <c r="KTE1" s="101" t="s">
        <v>646</v>
      </c>
      <c r="KTF1" s="100" t="s">
        <v>647</v>
      </c>
      <c r="KTG1" s="100" t="s">
        <v>649</v>
      </c>
      <c r="KTH1" s="101" t="s">
        <v>652</v>
      </c>
      <c r="KTI1" s="102" t="s">
        <v>2</v>
      </c>
      <c r="KTJ1" s="102" t="s">
        <v>3</v>
      </c>
      <c r="KTK1" s="101" t="s">
        <v>651</v>
      </c>
      <c r="KTM1" s="101" t="s">
        <v>646</v>
      </c>
      <c r="KTN1" s="100" t="s">
        <v>647</v>
      </c>
      <c r="KTO1" s="100" t="s">
        <v>649</v>
      </c>
      <c r="KTP1" s="101" t="s">
        <v>652</v>
      </c>
      <c r="KTQ1" s="102" t="s">
        <v>2</v>
      </c>
      <c r="KTR1" s="102" t="s">
        <v>3</v>
      </c>
      <c r="KTS1" s="101" t="s">
        <v>651</v>
      </c>
      <c r="KTU1" s="101" t="s">
        <v>646</v>
      </c>
      <c r="KTV1" s="100" t="s">
        <v>647</v>
      </c>
      <c r="KTW1" s="100" t="s">
        <v>649</v>
      </c>
      <c r="KTX1" s="101" t="s">
        <v>652</v>
      </c>
      <c r="KTY1" s="102" t="s">
        <v>2</v>
      </c>
      <c r="KTZ1" s="102" t="s">
        <v>3</v>
      </c>
      <c r="KUA1" s="101" t="s">
        <v>651</v>
      </c>
      <c r="KUC1" s="101" t="s">
        <v>646</v>
      </c>
      <c r="KUD1" s="100" t="s">
        <v>647</v>
      </c>
      <c r="KUE1" s="100" t="s">
        <v>649</v>
      </c>
      <c r="KUF1" s="101" t="s">
        <v>652</v>
      </c>
      <c r="KUG1" s="102" t="s">
        <v>2</v>
      </c>
      <c r="KUH1" s="102" t="s">
        <v>3</v>
      </c>
      <c r="KUI1" s="101" t="s">
        <v>651</v>
      </c>
      <c r="KUK1" s="101" t="s">
        <v>646</v>
      </c>
      <c r="KUL1" s="100" t="s">
        <v>647</v>
      </c>
      <c r="KUM1" s="100" t="s">
        <v>649</v>
      </c>
      <c r="KUN1" s="101" t="s">
        <v>652</v>
      </c>
      <c r="KUO1" s="102" t="s">
        <v>2</v>
      </c>
      <c r="KUP1" s="102" t="s">
        <v>3</v>
      </c>
      <c r="KUQ1" s="101" t="s">
        <v>651</v>
      </c>
      <c r="KUS1" s="101" t="s">
        <v>646</v>
      </c>
      <c r="KUT1" s="100" t="s">
        <v>647</v>
      </c>
      <c r="KUU1" s="100" t="s">
        <v>649</v>
      </c>
      <c r="KUV1" s="101" t="s">
        <v>652</v>
      </c>
      <c r="KUW1" s="102" t="s">
        <v>2</v>
      </c>
      <c r="KUX1" s="102" t="s">
        <v>3</v>
      </c>
      <c r="KUY1" s="101" t="s">
        <v>651</v>
      </c>
      <c r="KVA1" s="101" t="s">
        <v>646</v>
      </c>
      <c r="KVB1" s="100" t="s">
        <v>647</v>
      </c>
      <c r="KVC1" s="100" t="s">
        <v>649</v>
      </c>
      <c r="KVD1" s="101" t="s">
        <v>652</v>
      </c>
      <c r="KVE1" s="102" t="s">
        <v>2</v>
      </c>
      <c r="KVF1" s="102" t="s">
        <v>3</v>
      </c>
      <c r="KVG1" s="101" t="s">
        <v>651</v>
      </c>
      <c r="KVI1" s="101" t="s">
        <v>646</v>
      </c>
      <c r="KVJ1" s="100" t="s">
        <v>647</v>
      </c>
      <c r="KVK1" s="100" t="s">
        <v>649</v>
      </c>
      <c r="KVL1" s="101" t="s">
        <v>652</v>
      </c>
      <c r="KVM1" s="102" t="s">
        <v>2</v>
      </c>
      <c r="KVN1" s="102" t="s">
        <v>3</v>
      </c>
      <c r="KVO1" s="101" t="s">
        <v>651</v>
      </c>
      <c r="KVQ1" s="101" t="s">
        <v>646</v>
      </c>
      <c r="KVR1" s="100" t="s">
        <v>647</v>
      </c>
      <c r="KVS1" s="100" t="s">
        <v>649</v>
      </c>
      <c r="KVT1" s="101" t="s">
        <v>652</v>
      </c>
      <c r="KVU1" s="102" t="s">
        <v>2</v>
      </c>
      <c r="KVV1" s="102" t="s">
        <v>3</v>
      </c>
      <c r="KVW1" s="101" t="s">
        <v>651</v>
      </c>
      <c r="KVY1" s="101" t="s">
        <v>646</v>
      </c>
      <c r="KVZ1" s="100" t="s">
        <v>647</v>
      </c>
      <c r="KWA1" s="100" t="s">
        <v>649</v>
      </c>
      <c r="KWB1" s="101" t="s">
        <v>652</v>
      </c>
      <c r="KWC1" s="102" t="s">
        <v>2</v>
      </c>
      <c r="KWD1" s="102" t="s">
        <v>3</v>
      </c>
      <c r="KWE1" s="101" t="s">
        <v>651</v>
      </c>
      <c r="KWG1" s="101" t="s">
        <v>646</v>
      </c>
      <c r="KWH1" s="100" t="s">
        <v>647</v>
      </c>
      <c r="KWI1" s="100" t="s">
        <v>649</v>
      </c>
      <c r="KWJ1" s="101" t="s">
        <v>652</v>
      </c>
      <c r="KWK1" s="102" t="s">
        <v>2</v>
      </c>
      <c r="KWL1" s="102" t="s">
        <v>3</v>
      </c>
      <c r="KWM1" s="101" t="s">
        <v>651</v>
      </c>
      <c r="KWO1" s="101" t="s">
        <v>646</v>
      </c>
      <c r="KWP1" s="100" t="s">
        <v>647</v>
      </c>
      <c r="KWQ1" s="100" t="s">
        <v>649</v>
      </c>
      <c r="KWR1" s="101" t="s">
        <v>652</v>
      </c>
      <c r="KWS1" s="102" t="s">
        <v>2</v>
      </c>
      <c r="KWT1" s="102" t="s">
        <v>3</v>
      </c>
      <c r="KWU1" s="101" t="s">
        <v>651</v>
      </c>
      <c r="KWW1" s="101" t="s">
        <v>646</v>
      </c>
      <c r="KWX1" s="100" t="s">
        <v>647</v>
      </c>
      <c r="KWY1" s="100" t="s">
        <v>649</v>
      </c>
      <c r="KWZ1" s="101" t="s">
        <v>652</v>
      </c>
      <c r="KXA1" s="102" t="s">
        <v>2</v>
      </c>
      <c r="KXB1" s="102" t="s">
        <v>3</v>
      </c>
      <c r="KXC1" s="101" t="s">
        <v>651</v>
      </c>
      <c r="KXE1" s="101" t="s">
        <v>646</v>
      </c>
      <c r="KXF1" s="100" t="s">
        <v>647</v>
      </c>
      <c r="KXG1" s="100" t="s">
        <v>649</v>
      </c>
      <c r="KXH1" s="101" t="s">
        <v>652</v>
      </c>
      <c r="KXI1" s="102" t="s">
        <v>2</v>
      </c>
      <c r="KXJ1" s="102" t="s">
        <v>3</v>
      </c>
      <c r="KXK1" s="101" t="s">
        <v>651</v>
      </c>
      <c r="KXM1" s="101" t="s">
        <v>646</v>
      </c>
      <c r="KXN1" s="100" t="s">
        <v>647</v>
      </c>
      <c r="KXO1" s="100" t="s">
        <v>649</v>
      </c>
      <c r="KXP1" s="101" t="s">
        <v>652</v>
      </c>
      <c r="KXQ1" s="102" t="s">
        <v>2</v>
      </c>
      <c r="KXR1" s="102" t="s">
        <v>3</v>
      </c>
      <c r="KXS1" s="101" t="s">
        <v>651</v>
      </c>
      <c r="KXU1" s="101" t="s">
        <v>646</v>
      </c>
      <c r="KXV1" s="100" t="s">
        <v>647</v>
      </c>
      <c r="KXW1" s="100" t="s">
        <v>649</v>
      </c>
      <c r="KXX1" s="101" t="s">
        <v>652</v>
      </c>
      <c r="KXY1" s="102" t="s">
        <v>2</v>
      </c>
      <c r="KXZ1" s="102" t="s">
        <v>3</v>
      </c>
      <c r="KYA1" s="101" t="s">
        <v>651</v>
      </c>
      <c r="KYC1" s="101" t="s">
        <v>646</v>
      </c>
      <c r="KYD1" s="100" t="s">
        <v>647</v>
      </c>
      <c r="KYE1" s="100" t="s">
        <v>649</v>
      </c>
      <c r="KYF1" s="101" t="s">
        <v>652</v>
      </c>
      <c r="KYG1" s="102" t="s">
        <v>2</v>
      </c>
      <c r="KYH1" s="102" t="s">
        <v>3</v>
      </c>
      <c r="KYI1" s="101" t="s">
        <v>651</v>
      </c>
      <c r="KYK1" s="101" t="s">
        <v>646</v>
      </c>
      <c r="KYL1" s="100" t="s">
        <v>647</v>
      </c>
      <c r="KYM1" s="100" t="s">
        <v>649</v>
      </c>
      <c r="KYN1" s="101" t="s">
        <v>652</v>
      </c>
      <c r="KYO1" s="102" t="s">
        <v>2</v>
      </c>
      <c r="KYP1" s="102" t="s">
        <v>3</v>
      </c>
      <c r="KYQ1" s="101" t="s">
        <v>651</v>
      </c>
      <c r="KYS1" s="101" t="s">
        <v>646</v>
      </c>
      <c r="KYT1" s="100" t="s">
        <v>647</v>
      </c>
      <c r="KYU1" s="100" t="s">
        <v>649</v>
      </c>
      <c r="KYV1" s="101" t="s">
        <v>652</v>
      </c>
      <c r="KYW1" s="102" t="s">
        <v>2</v>
      </c>
      <c r="KYX1" s="102" t="s">
        <v>3</v>
      </c>
      <c r="KYY1" s="101" t="s">
        <v>651</v>
      </c>
      <c r="KZA1" s="101" t="s">
        <v>646</v>
      </c>
      <c r="KZB1" s="100" t="s">
        <v>647</v>
      </c>
      <c r="KZC1" s="100" t="s">
        <v>649</v>
      </c>
      <c r="KZD1" s="101" t="s">
        <v>652</v>
      </c>
      <c r="KZE1" s="102" t="s">
        <v>2</v>
      </c>
      <c r="KZF1" s="102" t="s">
        <v>3</v>
      </c>
      <c r="KZG1" s="101" t="s">
        <v>651</v>
      </c>
      <c r="KZI1" s="101" t="s">
        <v>646</v>
      </c>
      <c r="KZJ1" s="100" t="s">
        <v>647</v>
      </c>
      <c r="KZK1" s="100" t="s">
        <v>649</v>
      </c>
      <c r="KZL1" s="101" t="s">
        <v>652</v>
      </c>
      <c r="KZM1" s="102" t="s">
        <v>2</v>
      </c>
      <c r="KZN1" s="102" t="s">
        <v>3</v>
      </c>
      <c r="KZO1" s="101" t="s">
        <v>651</v>
      </c>
      <c r="KZQ1" s="101" t="s">
        <v>646</v>
      </c>
      <c r="KZR1" s="100" t="s">
        <v>647</v>
      </c>
      <c r="KZS1" s="100" t="s">
        <v>649</v>
      </c>
      <c r="KZT1" s="101" t="s">
        <v>652</v>
      </c>
      <c r="KZU1" s="102" t="s">
        <v>2</v>
      </c>
      <c r="KZV1" s="102" t="s">
        <v>3</v>
      </c>
      <c r="KZW1" s="101" t="s">
        <v>651</v>
      </c>
      <c r="KZY1" s="101" t="s">
        <v>646</v>
      </c>
      <c r="KZZ1" s="100" t="s">
        <v>647</v>
      </c>
      <c r="LAA1" s="100" t="s">
        <v>649</v>
      </c>
      <c r="LAB1" s="101" t="s">
        <v>652</v>
      </c>
      <c r="LAC1" s="102" t="s">
        <v>2</v>
      </c>
      <c r="LAD1" s="102" t="s">
        <v>3</v>
      </c>
      <c r="LAE1" s="101" t="s">
        <v>651</v>
      </c>
      <c r="LAG1" s="101" t="s">
        <v>646</v>
      </c>
      <c r="LAH1" s="100" t="s">
        <v>647</v>
      </c>
      <c r="LAI1" s="100" t="s">
        <v>649</v>
      </c>
      <c r="LAJ1" s="101" t="s">
        <v>652</v>
      </c>
      <c r="LAK1" s="102" t="s">
        <v>2</v>
      </c>
      <c r="LAL1" s="102" t="s">
        <v>3</v>
      </c>
      <c r="LAM1" s="101" t="s">
        <v>651</v>
      </c>
      <c r="LAO1" s="101" t="s">
        <v>646</v>
      </c>
      <c r="LAP1" s="100" t="s">
        <v>647</v>
      </c>
      <c r="LAQ1" s="100" t="s">
        <v>649</v>
      </c>
      <c r="LAR1" s="101" t="s">
        <v>652</v>
      </c>
      <c r="LAS1" s="102" t="s">
        <v>2</v>
      </c>
      <c r="LAT1" s="102" t="s">
        <v>3</v>
      </c>
      <c r="LAU1" s="101" t="s">
        <v>651</v>
      </c>
      <c r="LAW1" s="101" t="s">
        <v>646</v>
      </c>
      <c r="LAX1" s="100" t="s">
        <v>647</v>
      </c>
      <c r="LAY1" s="100" t="s">
        <v>649</v>
      </c>
      <c r="LAZ1" s="101" t="s">
        <v>652</v>
      </c>
      <c r="LBA1" s="102" t="s">
        <v>2</v>
      </c>
      <c r="LBB1" s="102" t="s">
        <v>3</v>
      </c>
      <c r="LBC1" s="101" t="s">
        <v>651</v>
      </c>
      <c r="LBE1" s="101" t="s">
        <v>646</v>
      </c>
      <c r="LBF1" s="100" t="s">
        <v>647</v>
      </c>
      <c r="LBG1" s="100" t="s">
        <v>649</v>
      </c>
      <c r="LBH1" s="101" t="s">
        <v>652</v>
      </c>
      <c r="LBI1" s="102" t="s">
        <v>2</v>
      </c>
      <c r="LBJ1" s="102" t="s">
        <v>3</v>
      </c>
      <c r="LBK1" s="101" t="s">
        <v>651</v>
      </c>
      <c r="LBM1" s="101" t="s">
        <v>646</v>
      </c>
      <c r="LBN1" s="100" t="s">
        <v>647</v>
      </c>
      <c r="LBO1" s="100" t="s">
        <v>649</v>
      </c>
      <c r="LBP1" s="101" t="s">
        <v>652</v>
      </c>
      <c r="LBQ1" s="102" t="s">
        <v>2</v>
      </c>
      <c r="LBR1" s="102" t="s">
        <v>3</v>
      </c>
      <c r="LBS1" s="101" t="s">
        <v>651</v>
      </c>
      <c r="LBU1" s="101" t="s">
        <v>646</v>
      </c>
      <c r="LBV1" s="100" t="s">
        <v>647</v>
      </c>
      <c r="LBW1" s="100" t="s">
        <v>649</v>
      </c>
      <c r="LBX1" s="101" t="s">
        <v>652</v>
      </c>
      <c r="LBY1" s="102" t="s">
        <v>2</v>
      </c>
      <c r="LBZ1" s="102" t="s">
        <v>3</v>
      </c>
      <c r="LCA1" s="101" t="s">
        <v>651</v>
      </c>
      <c r="LCC1" s="101" t="s">
        <v>646</v>
      </c>
      <c r="LCD1" s="100" t="s">
        <v>647</v>
      </c>
      <c r="LCE1" s="100" t="s">
        <v>649</v>
      </c>
      <c r="LCF1" s="101" t="s">
        <v>652</v>
      </c>
      <c r="LCG1" s="102" t="s">
        <v>2</v>
      </c>
      <c r="LCH1" s="102" t="s">
        <v>3</v>
      </c>
      <c r="LCI1" s="101" t="s">
        <v>651</v>
      </c>
      <c r="LCK1" s="101" t="s">
        <v>646</v>
      </c>
      <c r="LCL1" s="100" t="s">
        <v>647</v>
      </c>
      <c r="LCM1" s="100" t="s">
        <v>649</v>
      </c>
      <c r="LCN1" s="101" t="s">
        <v>652</v>
      </c>
      <c r="LCO1" s="102" t="s">
        <v>2</v>
      </c>
      <c r="LCP1" s="102" t="s">
        <v>3</v>
      </c>
      <c r="LCQ1" s="101" t="s">
        <v>651</v>
      </c>
      <c r="LCS1" s="101" t="s">
        <v>646</v>
      </c>
      <c r="LCT1" s="100" t="s">
        <v>647</v>
      </c>
      <c r="LCU1" s="100" t="s">
        <v>649</v>
      </c>
      <c r="LCV1" s="101" t="s">
        <v>652</v>
      </c>
      <c r="LCW1" s="102" t="s">
        <v>2</v>
      </c>
      <c r="LCX1" s="102" t="s">
        <v>3</v>
      </c>
      <c r="LCY1" s="101" t="s">
        <v>651</v>
      </c>
      <c r="LDA1" s="101" t="s">
        <v>646</v>
      </c>
      <c r="LDB1" s="100" t="s">
        <v>647</v>
      </c>
      <c r="LDC1" s="100" t="s">
        <v>649</v>
      </c>
      <c r="LDD1" s="101" t="s">
        <v>652</v>
      </c>
      <c r="LDE1" s="102" t="s">
        <v>2</v>
      </c>
      <c r="LDF1" s="102" t="s">
        <v>3</v>
      </c>
      <c r="LDG1" s="101" t="s">
        <v>651</v>
      </c>
      <c r="LDI1" s="101" t="s">
        <v>646</v>
      </c>
      <c r="LDJ1" s="100" t="s">
        <v>647</v>
      </c>
      <c r="LDK1" s="100" t="s">
        <v>649</v>
      </c>
      <c r="LDL1" s="101" t="s">
        <v>652</v>
      </c>
      <c r="LDM1" s="102" t="s">
        <v>2</v>
      </c>
      <c r="LDN1" s="102" t="s">
        <v>3</v>
      </c>
      <c r="LDO1" s="101" t="s">
        <v>651</v>
      </c>
      <c r="LDQ1" s="101" t="s">
        <v>646</v>
      </c>
      <c r="LDR1" s="100" t="s">
        <v>647</v>
      </c>
      <c r="LDS1" s="100" t="s">
        <v>649</v>
      </c>
      <c r="LDT1" s="101" t="s">
        <v>652</v>
      </c>
      <c r="LDU1" s="102" t="s">
        <v>2</v>
      </c>
      <c r="LDV1" s="102" t="s">
        <v>3</v>
      </c>
      <c r="LDW1" s="101" t="s">
        <v>651</v>
      </c>
      <c r="LDY1" s="101" t="s">
        <v>646</v>
      </c>
      <c r="LDZ1" s="100" t="s">
        <v>647</v>
      </c>
      <c r="LEA1" s="100" t="s">
        <v>649</v>
      </c>
      <c r="LEB1" s="101" t="s">
        <v>652</v>
      </c>
      <c r="LEC1" s="102" t="s">
        <v>2</v>
      </c>
      <c r="LED1" s="102" t="s">
        <v>3</v>
      </c>
      <c r="LEE1" s="101" t="s">
        <v>651</v>
      </c>
      <c r="LEG1" s="101" t="s">
        <v>646</v>
      </c>
      <c r="LEH1" s="100" t="s">
        <v>647</v>
      </c>
      <c r="LEI1" s="100" t="s">
        <v>649</v>
      </c>
      <c r="LEJ1" s="101" t="s">
        <v>652</v>
      </c>
      <c r="LEK1" s="102" t="s">
        <v>2</v>
      </c>
      <c r="LEL1" s="102" t="s">
        <v>3</v>
      </c>
      <c r="LEM1" s="101" t="s">
        <v>651</v>
      </c>
      <c r="LEO1" s="101" t="s">
        <v>646</v>
      </c>
      <c r="LEP1" s="100" t="s">
        <v>647</v>
      </c>
      <c r="LEQ1" s="100" t="s">
        <v>649</v>
      </c>
      <c r="LER1" s="101" t="s">
        <v>652</v>
      </c>
      <c r="LES1" s="102" t="s">
        <v>2</v>
      </c>
      <c r="LET1" s="102" t="s">
        <v>3</v>
      </c>
      <c r="LEU1" s="101" t="s">
        <v>651</v>
      </c>
      <c r="LEW1" s="101" t="s">
        <v>646</v>
      </c>
      <c r="LEX1" s="100" t="s">
        <v>647</v>
      </c>
      <c r="LEY1" s="100" t="s">
        <v>649</v>
      </c>
      <c r="LEZ1" s="101" t="s">
        <v>652</v>
      </c>
      <c r="LFA1" s="102" t="s">
        <v>2</v>
      </c>
      <c r="LFB1" s="102" t="s">
        <v>3</v>
      </c>
      <c r="LFC1" s="101" t="s">
        <v>651</v>
      </c>
      <c r="LFE1" s="101" t="s">
        <v>646</v>
      </c>
      <c r="LFF1" s="100" t="s">
        <v>647</v>
      </c>
      <c r="LFG1" s="100" t="s">
        <v>649</v>
      </c>
      <c r="LFH1" s="101" t="s">
        <v>652</v>
      </c>
      <c r="LFI1" s="102" t="s">
        <v>2</v>
      </c>
      <c r="LFJ1" s="102" t="s">
        <v>3</v>
      </c>
      <c r="LFK1" s="101" t="s">
        <v>651</v>
      </c>
      <c r="LFM1" s="101" t="s">
        <v>646</v>
      </c>
      <c r="LFN1" s="100" t="s">
        <v>647</v>
      </c>
      <c r="LFO1" s="100" t="s">
        <v>649</v>
      </c>
      <c r="LFP1" s="101" t="s">
        <v>652</v>
      </c>
      <c r="LFQ1" s="102" t="s">
        <v>2</v>
      </c>
      <c r="LFR1" s="102" t="s">
        <v>3</v>
      </c>
      <c r="LFS1" s="101" t="s">
        <v>651</v>
      </c>
      <c r="LFU1" s="101" t="s">
        <v>646</v>
      </c>
      <c r="LFV1" s="100" t="s">
        <v>647</v>
      </c>
      <c r="LFW1" s="100" t="s">
        <v>649</v>
      </c>
      <c r="LFX1" s="101" t="s">
        <v>652</v>
      </c>
      <c r="LFY1" s="102" t="s">
        <v>2</v>
      </c>
      <c r="LFZ1" s="102" t="s">
        <v>3</v>
      </c>
      <c r="LGA1" s="101" t="s">
        <v>651</v>
      </c>
      <c r="LGC1" s="101" t="s">
        <v>646</v>
      </c>
      <c r="LGD1" s="100" t="s">
        <v>647</v>
      </c>
      <c r="LGE1" s="100" t="s">
        <v>649</v>
      </c>
      <c r="LGF1" s="101" t="s">
        <v>652</v>
      </c>
      <c r="LGG1" s="102" t="s">
        <v>2</v>
      </c>
      <c r="LGH1" s="102" t="s">
        <v>3</v>
      </c>
      <c r="LGI1" s="101" t="s">
        <v>651</v>
      </c>
      <c r="LGK1" s="101" t="s">
        <v>646</v>
      </c>
      <c r="LGL1" s="100" t="s">
        <v>647</v>
      </c>
      <c r="LGM1" s="100" t="s">
        <v>649</v>
      </c>
      <c r="LGN1" s="101" t="s">
        <v>652</v>
      </c>
      <c r="LGO1" s="102" t="s">
        <v>2</v>
      </c>
      <c r="LGP1" s="102" t="s">
        <v>3</v>
      </c>
      <c r="LGQ1" s="101" t="s">
        <v>651</v>
      </c>
      <c r="LGS1" s="101" t="s">
        <v>646</v>
      </c>
      <c r="LGT1" s="100" t="s">
        <v>647</v>
      </c>
      <c r="LGU1" s="100" t="s">
        <v>649</v>
      </c>
      <c r="LGV1" s="101" t="s">
        <v>652</v>
      </c>
      <c r="LGW1" s="102" t="s">
        <v>2</v>
      </c>
      <c r="LGX1" s="102" t="s">
        <v>3</v>
      </c>
      <c r="LGY1" s="101" t="s">
        <v>651</v>
      </c>
      <c r="LHA1" s="101" t="s">
        <v>646</v>
      </c>
      <c r="LHB1" s="100" t="s">
        <v>647</v>
      </c>
      <c r="LHC1" s="100" t="s">
        <v>649</v>
      </c>
      <c r="LHD1" s="101" t="s">
        <v>652</v>
      </c>
      <c r="LHE1" s="102" t="s">
        <v>2</v>
      </c>
      <c r="LHF1" s="102" t="s">
        <v>3</v>
      </c>
      <c r="LHG1" s="101" t="s">
        <v>651</v>
      </c>
      <c r="LHI1" s="101" t="s">
        <v>646</v>
      </c>
      <c r="LHJ1" s="100" t="s">
        <v>647</v>
      </c>
      <c r="LHK1" s="100" t="s">
        <v>649</v>
      </c>
      <c r="LHL1" s="101" t="s">
        <v>652</v>
      </c>
      <c r="LHM1" s="102" t="s">
        <v>2</v>
      </c>
      <c r="LHN1" s="102" t="s">
        <v>3</v>
      </c>
      <c r="LHO1" s="101" t="s">
        <v>651</v>
      </c>
      <c r="LHQ1" s="101" t="s">
        <v>646</v>
      </c>
      <c r="LHR1" s="100" t="s">
        <v>647</v>
      </c>
      <c r="LHS1" s="100" t="s">
        <v>649</v>
      </c>
      <c r="LHT1" s="101" t="s">
        <v>652</v>
      </c>
      <c r="LHU1" s="102" t="s">
        <v>2</v>
      </c>
      <c r="LHV1" s="102" t="s">
        <v>3</v>
      </c>
      <c r="LHW1" s="101" t="s">
        <v>651</v>
      </c>
      <c r="LHY1" s="101" t="s">
        <v>646</v>
      </c>
      <c r="LHZ1" s="100" t="s">
        <v>647</v>
      </c>
      <c r="LIA1" s="100" t="s">
        <v>649</v>
      </c>
      <c r="LIB1" s="101" t="s">
        <v>652</v>
      </c>
      <c r="LIC1" s="102" t="s">
        <v>2</v>
      </c>
      <c r="LID1" s="102" t="s">
        <v>3</v>
      </c>
      <c r="LIE1" s="101" t="s">
        <v>651</v>
      </c>
      <c r="LIG1" s="101" t="s">
        <v>646</v>
      </c>
      <c r="LIH1" s="100" t="s">
        <v>647</v>
      </c>
      <c r="LII1" s="100" t="s">
        <v>649</v>
      </c>
      <c r="LIJ1" s="101" t="s">
        <v>652</v>
      </c>
      <c r="LIK1" s="102" t="s">
        <v>2</v>
      </c>
      <c r="LIL1" s="102" t="s">
        <v>3</v>
      </c>
      <c r="LIM1" s="101" t="s">
        <v>651</v>
      </c>
      <c r="LIO1" s="101" t="s">
        <v>646</v>
      </c>
      <c r="LIP1" s="100" t="s">
        <v>647</v>
      </c>
      <c r="LIQ1" s="100" t="s">
        <v>649</v>
      </c>
      <c r="LIR1" s="101" t="s">
        <v>652</v>
      </c>
      <c r="LIS1" s="102" t="s">
        <v>2</v>
      </c>
      <c r="LIT1" s="102" t="s">
        <v>3</v>
      </c>
      <c r="LIU1" s="101" t="s">
        <v>651</v>
      </c>
      <c r="LIW1" s="101" t="s">
        <v>646</v>
      </c>
      <c r="LIX1" s="100" t="s">
        <v>647</v>
      </c>
      <c r="LIY1" s="100" t="s">
        <v>649</v>
      </c>
      <c r="LIZ1" s="101" t="s">
        <v>652</v>
      </c>
      <c r="LJA1" s="102" t="s">
        <v>2</v>
      </c>
      <c r="LJB1" s="102" t="s">
        <v>3</v>
      </c>
      <c r="LJC1" s="101" t="s">
        <v>651</v>
      </c>
      <c r="LJE1" s="101" t="s">
        <v>646</v>
      </c>
      <c r="LJF1" s="100" t="s">
        <v>647</v>
      </c>
      <c r="LJG1" s="100" t="s">
        <v>649</v>
      </c>
      <c r="LJH1" s="101" t="s">
        <v>652</v>
      </c>
      <c r="LJI1" s="102" t="s">
        <v>2</v>
      </c>
      <c r="LJJ1" s="102" t="s">
        <v>3</v>
      </c>
      <c r="LJK1" s="101" t="s">
        <v>651</v>
      </c>
      <c r="LJM1" s="101" t="s">
        <v>646</v>
      </c>
      <c r="LJN1" s="100" t="s">
        <v>647</v>
      </c>
      <c r="LJO1" s="100" t="s">
        <v>649</v>
      </c>
      <c r="LJP1" s="101" t="s">
        <v>652</v>
      </c>
      <c r="LJQ1" s="102" t="s">
        <v>2</v>
      </c>
      <c r="LJR1" s="102" t="s">
        <v>3</v>
      </c>
      <c r="LJS1" s="101" t="s">
        <v>651</v>
      </c>
      <c r="LJU1" s="101" t="s">
        <v>646</v>
      </c>
      <c r="LJV1" s="100" t="s">
        <v>647</v>
      </c>
      <c r="LJW1" s="100" t="s">
        <v>649</v>
      </c>
      <c r="LJX1" s="101" t="s">
        <v>652</v>
      </c>
      <c r="LJY1" s="102" t="s">
        <v>2</v>
      </c>
      <c r="LJZ1" s="102" t="s">
        <v>3</v>
      </c>
      <c r="LKA1" s="101" t="s">
        <v>651</v>
      </c>
      <c r="LKC1" s="101" t="s">
        <v>646</v>
      </c>
      <c r="LKD1" s="100" t="s">
        <v>647</v>
      </c>
      <c r="LKE1" s="100" t="s">
        <v>649</v>
      </c>
      <c r="LKF1" s="101" t="s">
        <v>652</v>
      </c>
      <c r="LKG1" s="102" t="s">
        <v>2</v>
      </c>
      <c r="LKH1" s="102" t="s">
        <v>3</v>
      </c>
      <c r="LKI1" s="101" t="s">
        <v>651</v>
      </c>
      <c r="LKK1" s="101" t="s">
        <v>646</v>
      </c>
      <c r="LKL1" s="100" t="s">
        <v>647</v>
      </c>
      <c r="LKM1" s="100" t="s">
        <v>649</v>
      </c>
      <c r="LKN1" s="101" t="s">
        <v>652</v>
      </c>
      <c r="LKO1" s="102" t="s">
        <v>2</v>
      </c>
      <c r="LKP1" s="102" t="s">
        <v>3</v>
      </c>
      <c r="LKQ1" s="101" t="s">
        <v>651</v>
      </c>
      <c r="LKS1" s="101" t="s">
        <v>646</v>
      </c>
      <c r="LKT1" s="100" t="s">
        <v>647</v>
      </c>
      <c r="LKU1" s="100" t="s">
        <v>649</v>
      </c>
      <c r="LKV1" s="101" t="s">
        <v>652</v>
      </c>
      <c r="LKW1" s="102" t="s">
        <v>2</v>
      </c>
      <c r="LKX1" s="102" t="s">
        <v>3</v>
      </c>
      <c r="LKY1" s="101" t="s">
        <v>651</v>
      </c>
      <c r="LLA1" s="101" t="s">
        <v>646</v>
      </c>
      <c r="LLB1" s="100" t="s">
        <v>647</v>
      </c>
      <c r="LLC1" s="100" t="s">
        <v>649</v>
      </c>
      <c r="LLD1" s="101" t="s">
        <v>652</v>
      </c>
      <c r="LLE1" s="102" t="s">
        <v>2</v>
      </c>
      <c r="LLF1" s="102" t="s">
        <v>3</v>
      </c>
      <c r="LLG1" s="101" t="s">
        <v>651</v>
      </c>
      <c r="LLI1" s="101" t="s">
        <v>646</v>
      </c>
      <c r="LLJ1" s="100" t="s">
        <v>647</v>
      </c>
      <c r="LLK1" s="100" t="s">
        <v>649</v>
      </c>
      <c r="LLL1" s="101" t="s">
        <v>652</v>
      </c>
      <c r="LLM1" s="102" t="s">
        <v>2</v>
      </c>
      <c r="LLN1" s="102" t="s">
        <v>3</v>
      </c>
      <c r="LLO1" s="101" t="s">
        <v>651</v>
      </c>
      <c r="LLQ1" s="101" t="s">
        <v>646</v>
      </c>
      <c r="LLR1" s="100" t="s">
        <v>647</v>
      </c>
      <c r="LLS1" s="100" t="s">
        <v>649</v>
      </c>
      <c r="LLT1" s="101" t="s">
        <v>652</v>
      </c>
      <c r="LLU1" s="102" t="s">
        <v>2</v>
      </c>
      <c r="LLV1" s="102" t="s">
        <v>3</v>
      </c>
      <c r="LLW1" s="101" t="s">
        <v>651</v>
      </c>
      <c r="LLY1" s="101" t="s">
        <v>646</v>
      </c>
      <c r="LLZ1" s="100" t="s">
        <v>647</v>
      </c>
      <c r="LMA1" s="100" t="s">
        <v>649</v>
      </c>
      <c r="LMB1" s="101" t="s">
        <v>652</v>
      </c>
      <c r="LMC1" s="102" t="s">
        <v>2</v>
      </c>
      <c r="LMD1" s="102" t="s">
        <v>3</v>
      </c>
      <c r="LME1" s="101" t="s">
        <v>651</v>
      </c>
      <c r="LMG1" s="101" t="s">
        <v>646</v>
      </c>
      <c r="LMH1" s="100" t="s">
        <v>647</v>
      </c>
      <c r="LMI1" s="100" t="s">
        <v>649</v>
      </c>
      <c r="LMJ1" s="101" t="s">
        <v>652</v>
      </c>
      <c r="LMK1" s="102" t="s">
        <v>2</v>
      </c>
      <c r="LML1" s="102" t="s">
        <v>3</v>
      </c>
      <c r="LMM1" s="101" t="s">
        <v>651</v>
      </c>
      <c r="LMO1" s="101" t="s">
        <v>646</v>
      </c>
      <c r="LMP1" s="100" t="s">
        <v>647</v>
      </c>
      <c r="LMQ1" s="100" t="s">
        <v>649</v>
      </c>
      <c r="LMR1" s="101" t="s">
        <v>652</v>
      </c>
      <c r="LMS1" s="102" t="s">
        <v>2</v>
      </c>
      <c r="LMT1" s="102" t="s">
        <v>3</v>
      </c>
      <c r="LMU1" s="101" t="s">
        <v>651</v>
      </c>
      <c r="LMW1" s="101" t="s">
        <v>646</v>
      </c>
      <c r="LMX1" s="100" t="s">
        <v>647</v>
      </c>
      <c r="LMY1" s="100" t="s">
        <v>649</v>
      </c>
      <c r="LMZ1" s="101" t="s">
        <v>652</v>
      </c>
      <c r="LNA1" s="102" t="s">
        <v>2</v>
      </c>
      <c r="LNB1" s="102" t="s">
        <v>3</v>
      </c>
      <c r="LNC1" s="101" t="s">
        <v>651</v>
      </c>
      <c r="LNE1" s="101" t="s">
        <v>646</v>
      </c>
      <c r="LNF1" s="100" t="s">
        <v>647</v>
      </c>
      <c r="LNG1" s="100" t="s">
        <v>649</v>
      </c>
      <c r="LNH1" s="101" t="s">
        <v>652</v>
      </c>
      <c r="LNI1" s="102" t="s">
        <v>2</v>
      </c>
      <c r="LNJ1" s="102" t="s">
        <v>3</v>
      </c>
      <c r="LNK1" s="101" t="s">
        <v>651</v>
      </c>
      <c r="LNM1" s="101" t="s">
        <v>646</v>
      </c>
      <c r="LNN1" s="100" t="s">
        <v>647</v>
      </c>
      <c r="LNO1" s="100" t="s">
        <v>649</v>
      </c>
      <c r="LNP1" s="101" t="s">
        <v>652</v>
      </c>
      <c r="LNQ1" s="102" t="s">
        <v>2</v>
      </c>
      <c r="LNR1" s="102" t="s">
        <v>3</v>
      </c>
      <c r="LNS1" s="101" t="s">
        <v>651</v>
      </c>
      <c r="LNU1" s="101" t="s">
        <v>646</v>
      </c>
      <c r="LNV1" s="100" t="s">
        <v>647</v>
      </c>
      <c r="LNW1" s="100" t="s">
        <v>649</v>
      </c>
      <c r="LNX1" s="101" t="s">
        <v>652</v>
      </c>
      <c r="LNY1" s="102" t="s">
        <v>2</v>
      </c>
      <c r="LNZ1" s="102" t="s">
        <v>3</v>
      </c>
      <c r="LOA1" s="101" t="s">
        <v>651</v>
      </c>
      <c r="LOC1" s="101" t="s">
        <v>646</v>
      </c>
      <c r="LOD1" s="100" t="s">
        <v>647</v>
      </c>
      <c r="LOE1" s="100" t="s">
        <v>649</v>
      </c>
      <c r="LOF1" s="101" t="s">
        <v>652</v>
      </c>
      <c r="LOG1" s="102" t="s">
        <v>2</v>
      </c>
      <c r="LOH1" s="102" t="s">
        <v>3</v>
      </c>
      <c r="LOI1" s="101" t="s">
        <v>651</v>
      </c>
      <c r="LOK1" s="101" t="s">
        <v>646</v>
      </c>
      <c r="LOL1" s="100" t="s">
        <v>647</v>
      </c>
      <c r="LOM1" s="100" t="s">
        <v>649</v>
      </c>
      <c r="LON1" s="101" t="s">
        <v>652</v>
      </c>
      <c r="LOO1" s="102" t="s">
        <v>2</v>
      </c>
      <c r="LOP1" s="102" t="s">
        <v>3</v>
      </c>
      <c r="LOQ1" s="101" t="s">
        <v>651</v>
      </c>
      <c r="LOS1" s="101" t="s">
        <v>646</v>
      </c>
      <c r="LOT1" s="100" t="s">
        <v>647</v>
      </c>
      <c r="LOU1" s="100" t="s">
        <v>649</v>
      </c>
      <c r="LOV1" s="101" t="s">
        <v>652</v>
      </c>
      <c r="LOW1" s="102" t="s">
        <v>2</v>
      </c>
      <c r="LOX1" s="102" t="s">
        <v>3</v>
      </c>
      <c r="LOY1" s="101" t="s">
        <v>651</v>
      </c>
      <c r="LPA1" s="101" t="s">
        <v>646</v>
      </c>
      <c r="LPB1" s="100" t="s">
        <v>647</v>
      </c>
      <c r="LPC1" s="100" t="s">
        <v>649</v>
      </c>
      <c r="LPD1" s="101" t="s">
        <v>652</v>
      </c>
      <c r="LPE1" s="102" t="s">
        <v>2</v>
      </c>
      <c r="LPF1" s="102" t="s">
        <v>3</v>
      </c>
      <c r="LPG1" s="101" t="s">
        <v>651</v>
      </c>
      <c r="LPI1" s="101" t="s">
        <v>646</v>
      </c>
      <c r="LPJ1" s="100" t="s">
        <v>647</v>
      </c>
      <c r="LPK1" s="100" t="s">
        <v>649</v>
      </c>
      <c r="LPL1" s="101" t="s">
        <v>652</v>
      </c>
      <c r="LPM1" s="102" t="s">
        <v>2</v>
      </c>
      <c r="LPN1" s="102" t="s">
        <v>3</v>
      </c>
      <c r="LPO1" s="101" t="s">
        <v>651</v>
      </c>
      <c r="LPQ1" s="101" t="s">
        <v>646</v>
      </c>
      <c r="LPR1" s="100" t="s">
        <v>647</v>
      </c>
      <c r="LPS1" s="100" t="s">
        <v>649</v>
      </c>
      <c r="LPT1" s="101" t="s">
        <v>652</v>
      </c>
      <c r="LPU1" s="102" t="s">
        <v>2</v>
      </c>
      <c r="LPV1" s="102" t="s">
        <v>3</v>
      </c>
      <c r="LPW1" s="101" t="s">
        <v>651</v>
      </c>
      <c r="LPY1" s="101" t="s">
        <v>646</v>
      </c>
      <c r="LPZ1" s="100" t="s">
        <v>647</v>
      </c>
      <c r="LQA1" s="100" t="s">
        <v>649</v>
      </c>
      <c r="LQB1" s="101" t="s">
        <v>652</v>
      </c>
      <c r="LQC1" s="102" t="s">
        <v>2</v>
      </c>
      <c r="LQD1" s="102" t="s">
        <v>3</v>
      </c>
      <c r="LQE1" s="101" t="s">
        <v>651</v>
      </c>
      <c r="LQG1" s="101" t="s">
        <v>646</v>
      </c>
      <c r="LQH1" s="100" t="s">
        <v>647</v>
      </c>
      <c r="LQI1" s="100" t="s">
        <v>649</v>
      </c>
      <c r="LQJ1" s="101" t="s">
        <v>652</v>
      </c>
      <c r="LQK1" s="102" t="s">
        <v>2</v>
      </c>
      <c r="LQL1" s="102" t="s">
        <v>3</v>
      </c>
      <c r="LQM1" s="101" t="s">
        <v>651</v>
      </c>
      <c r="LQO1" s="101" t="s">
        <v>646</v>
      </c>
      <c r="LQP1" s="100" t="s">
        <v>647</v>
      </c>
      <c r="LQQ1" s="100" t="s">
        <v>649</v>
      </c>
      <c r="LQR1" s="101" t="s">
        <v>652</v>
      </c>
      <c r="LQS1" s="102" t="s">
        <v>2</v>
      </c>
      <c r="LQT1" s="102" t="s">
        <v>3</v>
      </c>
      <c r="LQU1" s="101" t="s">
        <v>651</v>
      </c>
      <c r="LQW1" s="101" t="s">
        <v>646</v>
      </c>
      <c r="LQX1" s="100" t="s">
        <v>647</v>
      </c>
      <c r="LQY1" s="100" t="s">
        <v>649</v>
      </c>
      <c r="LQZ1" s="101" t="s">
        <v>652</v>
      </c>
      <c r="LRA1" s="102" t="s">
        <v>2</v>
      </c>
      <c r="LRB1" s="102" t="s">
        <v>3</v>
      </c>
      <c r="LRC1" s="101" t="s">
        <v>651</v>
      </c>
      <c r="LRE1" s="101" t="s">
        <v>646</v>
      </c>
      <c r="LRF1" s="100" t="s">
        <v>647</v>
      </c>
      <c r="LRG1" s="100" t="s">
        <v>649</v>
      </c>
      <c r="LRH1" s="101" t="s">
        <v>652</v>
      </c>
      <c r="LRI1" s="102" t="s">
        <v>2</v>
      </c>
      <c r="LRJ1" s="102" t="s">
        <v>3</v>
      </c>
      <c r="LRK1" s="101" t="s">
        <v>651</v>
      </c>
      <c r="LRM1" s="101" t="s">
        <v>646</v>
      </c>
      <c r="LRN1" s="100" t="s">
        <v>647</v>
      </c>
      <c r="LRO1" s="100" t="s">
        <v>649</v>
      </c>
      <c r="LRP1" s="101" t="s">
        <v>652</v>
      </c>
      <c r="LRQ1" s="102" t="s">
        <v>2</v>
      </c>
      <c r="LRR1" s="102" t="s">
        <v>3</v>
      </c>
      <c r="LRS1" s="101" t="s">
        <v>651</v>
      </c>
      <c r="LRU1" s="101" t="s">
        <v>646</v>
      </c>
      <c r="LRV1" s="100" t="s">
        <v>647</v>
      </c>
      <c r="LRW1" s="100" t="s">
        <v>649</v>
      </c>
      <c r="LRX1" s="101" t="s">
        <v>652</v>
      </c>
      <c r="LRY1" s="102" t="s">
        <v>2</v>
      </c>
      <c r="LRZ1" s="102" t="s">
        <v>3</v>
      </c>
      <c r="LSA1" s="101" t="s">
        <v>651</v>
      </c>
      <c r="LSC1" s="101" t="s">
        <v>646</v>
      </c>
      <c r="LSD1" s="100" t="s">
        <v>647</v>
      </c>
      <c r="LSE1" s="100" t="s">
        <v>649</v>
      </c>
      <c r="LSF1" s="101" t="s">
        <v>652</v>
      </c>
      <c r="LSG1" s="102" t="s">
        <v>2</v>
      </c>
      <c r="LSH1" s="102" t="s">
        <v>3</v>
      </c>
      <c r="LSI1" s="101" t="s">
        <v>651</v>
      </c>
      <c r="LSK1" s="101" t="s">
        <v>646</v>
      </c>
      <c r="LSL1" s="100" t="s">
        <v>647</v>
      </c>
      <c r="LSM1" s="100" t="s">
        <v>649</v>
      </c>
      <c r="LSN1" s="101" t="s">
        <v>652</v>
      </c>
      <c r="LSO1" s="102" t="s">
        <v>2</v>
      </c>
      <c r="LSP1" s="102" t="s">
        <v>3</v>
      </c>
      <c r="LSQ1" s="101" t="s">
        <v>651</v>
      </c>
      <c r="LSS1" s="101" t="s">
        <v>646</v>
      </c>
      <c r="LST1" s="100" t="s">
        <v>647</v>
      </c>
      <c r="LSU1" s="100" t="s">
        <v>649</v>
      </c>
      <c r="LSV1" s="101" t="s">
        <v>652</v>
      </c>
      <c r="LSW1" s="102" t="s">
        <v>2</v>
      </c>
      <c r="LSX1" s="102" t="s">
        <v>3</v>
      </c>
      <c r="LSY1" s="101" t="s">
        <v>651</v>
      </c>
      <c r="LTA1" s="101" t="s">
        <v>646</v>
      </c>
      <c r="LTB1" s="100" t="s">
        <v>647</v>
      </c>
      <c r="LTC1" s="100" t="s">
        <v>649</v>
      </c>
      <c r="LTD1" s="101" t="s">
        <v>652</v>
      </c>
      <c r="LTE1" s="102" t="s">
        <v>2</v>
      </c>
      <c r="LTF1" s="102" t="s">
        <v>3</v>
      </c>
      <c r="LTG1" s="101" t="s">
        <v>651</v>
      </c>
      <c r="LTI1" s="101" t="s">
        <v>646</v>
      </c>
      <c r="LTJ1" s="100" t="s">
        <v>647</v>
      </c>
      <c r="LTK1" s="100" t="s">
        <v>649</v>
      </c>
      <c r="LTL1" s="101" t="s">
        <v>652</v>
      </c>
      <c r="LTM1" s="102" t="s">
        <v>2</v>
      </c>
      <c r="LTN1" s="102" t="s">
        <v>3</v>
      </c>
      <c r="LTO1" s="101" t="s">
        <v>651</v>
      </c>
      <c r="LTQ1" s="101" t="s">
        <v>646</v>
      </c>
      <c r="LTR1" s="100" t="s">
        <v>647</v>
      </c>
      <c r="LTS1" s="100" t="s">
        <v>649</v>
      </c>
      <c r="LTT1" s="101" t="s">
        <v>652</v>
      </c>
      <c r="LTU1" s="102" t="s">
        <v>2</v>
      </c>
      <c r="LTV1" s="102" t="s">
        <v>3</v>
      </c>
      <c r="LTW1" s="101" t="s">
        <v>651</v>
      </c>
      <c r="LTY1" s="101" t="s">
        <v>646</v>
      </c>
      <c r="LTZ1" s="100" t="s">
        <v>647</v>
      </c>
      <c r="LUA1" s="100" t="s">
        <v>649</v>
      </c>
      <c r="LUB1" s="101" t="s">
        <v>652</v>
      </c>
      <c r="LUC1" s="102" t="s">
        <v>2</v>
      </c>
      <c r="LUD1" s="102" t="s">
        <v>3</v>
      </c>
      <c r="LUE1" s="101" t="s">
        <v>651</v>
      </c>
      <c r="LUG1" s="101" t="s">
        <v>646</v>
      </c>
      <c r="LUH1" s="100" t="s">
        <v>647</v>
      </c>
      <c r="LUI1" s="100" t="s">
        <v>649</v>
      </c>
      <c r="LUJ1" s="101" t="s">
        <v>652</v>
      </c>
      <c r="LUK1" s="102" t="s">
        <v>2</v>
      </c>
      <c r="LUL1" s="102" t="s">
        <v>3</v>
      </c>
      <c r="LUM1" s="101" t="s">
        <v>651</v>
      </c>
      <c r="LUO1" s="101" t="s">
        <v>646</v>
      </c>
      <c r="LUP1" s="100" t="s">
        <v>647</v>
      </c>
      <c r="LUQ1" s="100" t="s">
        <v>649</v>
      </c>
      <c r="LUR1" s="101" t="s">
        <v>652</v>
      </c>
      <c r="LUS1" s="102" t="s">
        <v>2</v>
      </c>
      <c r="LUT1" s="102" t="s">
        <v>3</v>
      </c>
      <c r="LUU1" s="101" t="s">
        <v>651</v>
      </c>
      <c r="LUW1" s="101" t="s">
        <v>646</v>
      </c>
      <c r="LUX1" s="100" t="s">
        <v>647</v>
      </c>
      <c r="LUY1" s="100" t="s">
        <v>649</v>
      </c>
      <c r="LUZ1" s="101" t="s">
        <v>652</v>
      </c>
      <c r="LVA1" s="102" t="s">
        <v>2</v>
      </c>
      <c r="LVB1" s="102" t="s">
        <v>3</v>
      </c>
      <c r="LVC1" s="101" t="s">
        <v>651</v>
      </c>
      <c r="LVE1" s="101" t="s">
        <v>646</v>
      </c>
      <c r="LVF1" s="100" t="s">
        <v>647</v>
      </c>
      <c r="LVG1" s="100" t="s">
        <v>649</v>
      </c>
      <c r="LVH1" s="101" t="s">
        <v>652</v>
      </c>
      <c r="LVI1" s="102" t="s">
        <v>2</v>
      </c>
      <c r="LVJ1" s="102" t="s">
        <v>3</v>
      </c>
      <c r="LVK1" s="101" t="s">
        <v>651</v>
      </c>
      <c r="LVM1" s="101" t="s">
        <v>646</v>
      </c>
      <c r="LVN1" s="100" t="s">
        <v>647</v>
      </c>
      <c r="LVO1" s="100" t="s">
        <v>649</v>
      </c>
      <c r="LVP1" s="101" t="s">
        <v>652</v>
      </c>
      <c r="LVQ1" s="102" t="s">
        <v>2</v>
      </c>
      <c r="LVR1" s="102" t="s">
        <v>3</v>
      </c>
      <c r="LVS1" s="101" t="s">
        <v>651</v>
      </c>
      <c r="LVU1" s="101" t="s">
        <v>646</v>
      </c>
      <c r="LVV1" s="100" t="s">
        <v>647</v>
      </c>
      <c r="LVW1" s="100" t="s">
        <v>649</v>
      </c>
      <c r="LVX1" s="101" t="s">
        <v>652</v>
      </c>
      <c r="LVY1" s="102" t="s">
        <v>2</v>
      </c>
      <c r="LVZ1" s="102" t="s">
        <v>3</v>
      </c>
      <c r="LWA1" s="101" t="s">
        <v>651</v>
      </c>
      <c r="LWC1" s="101" t="s">
        <v>646</v>
      </c>
      <c r="LWD1" s="100" t="s">
        <v>647</v>
      </c>
      <c r="LWE1" s="100" t="s">
        <v>649</v>
      </c>
      <c r="LWF1" s="101" t="s">
        <v>652</v>
      </c>
      <c r="LWG1" s="102" t="s">
        <v>2</v>
      </c>
      <c r="LWH1" s="102" t="s">
        <v>3</v>
      </c>
      <c r="LWI1" s="101" t="s">
        <v>651</v>
      </c>
      <c r="LWK1" s="101" t="s">
        <v>646</v>
      </c>
      <c r="LWL1" s="100" t="s">
        <v>647</v>
      </c>
      <c r="LWM1" s="100" t="s">
        <v>649</v>
      </c>
      <c r="LWN1" s="101" t="s">
        <v>652</v>
      </c>
      <c r="LWO1" s="102" t="s">
        <v>2</v>
      </c>
      <c r="LWP1" s="102" t="s">
        <v>3</v>
      </c>
      <c r="LWQ1" s="101" t="s">
        <v>651</v>
      </c>
      <c r="LWS1" s="101" t="s">
        <v>646</v>
      </c>
      <c r="LWT1" s="100" t="s">
        <v>647</v>
      </c>
      <c r="LWU1" s="100" t="s">
        <v>649</v>
      </c>
      <c r="LWV1" s="101" t="s">
        <v>652</v>
      </c>
      <c r="LWW1" s="102" t="s">
        <v>2</v>
      </c>
      <c r="LWX1" s="102" t="s">
        <v>3</v>
      </c>
      <c r="LWY1" s="101" t="s">
        <v>651</v>
      </c>
      <c r="LXA1" s="101" t="s">
        <v>646</v>
      </c>
      <c r="LXB1" s="100" t="s">
        <v>647</v>
      </c>
      <c r="LXC1" s="100" t="s">
        <v>649</v>
      </c>
      <c r="LXD1" s="101" t="s">
        <v>652</v>
      </c>
      <c r="LXE1" s="102" t="s">
        <v>2</v>
      </c>
      <c r="LXF1" s="102" t="s">
        <v>3</v>
      </c>
      <c r="LXG1" s="101" t="s">
        <v>651</v>
      </c>
      <c r="LXI1" s="101" t="s">
        <v>646</v>
      </c>
      <c r="LXJ1" s="100" t="s">
        <v>647</v>
      </c>
      <c r="LXK1" s="100" t="s">
        <v>649</v>
      </c>
      <c r="LXL1" s="101" t="s">
        <v>652</v>
      </c>
      <c r="LXM1" s="102" t="s">
        <v>2</v>
      </c>
      <c r="LXN1" s="102" t="s">
        <v>3</v>
      </c>
      <c r="LXO1" s="101" t="s">
        <v>651</v>
      </c>
      <c r="LXQ1" s="101" t="s">
        <v>646</v>
      </c>
      <c r="LXR1" s="100" t="s">
        <v>647</v>
      </c>
      <c r="LXS1" s="100" t="s">
        <v>649</v>
      </c>
      <c r="LXT1" s="101" t="s">
        <v>652</v>
      </c>
      <c r="LXU1" s="102" t="s">
        <v>2</v>
      </c>
      <c r="LXV1" s="102" t="s">
        <v>3</v>
      </c>
      <c r="LXW1" s="101" t="s">
        <v>651</v>
      </c>
      <c r="LXY1" s="101" t="s">
        <v>646</v>
      </c>
      <c r="LXZ1" s="100" t="s">
        <v>647</v>
      </c>
      <c r="LYA1" s="100" t="s">
        <v>649</v>
      </c>
      <c r="LYB1" s="101" t="s">
        <v>652</v>
      </c>
      <c r="LYC1" s="102" t="s">
        <v>2</v>
      </c>
      <c r="LYD1" s="102" t="s">
        <v>3</v>
      </c>
      <c r="LYE1" s="101" t="s">
        <v>651</v>
      </c>
      <c r="LYG1" s="101" t="s">
        <v>646</v>
      </c>
      <c r="LYH1" s="100" t="s">
        <v>647</v>
      </c>
      <c r="LYI1" s="100" t="s">
        <v>649</v>
      </c>
      <c r="LYJ1" s="101" t="s">
        <v>652</v>
      </c>
      <c r="LYK1" s="102" t="s">
        <v>2</v>
      </c>
      <c r="LYL1" s="102" t="s">
        <v>3</v>
      </c>
      <c r="LYM1" s="101" t="s">
        <v>651</v>
      </c>
      <c r="LYO1" s="101" t="s">
        <v>646</v>
      </c>
      <c r="LYP1" s="100" t="s">
        <v>647</v>
      </c>
      <c r="LYQ1" s="100" t="s">
        <v>649</v>
      </c>
      <c r="LYR1" s="101" t="s">
        <v>652</v>
      </c>
      <c r="LYS1" s="102" t="s">
        <v>2</v>
      </c>
      <c r="LYT1" s="102" t="s">
        <v>3</v>
      </c>
      <c r="LYU1" s="101" t="s">
        <v>651</v>
      </c>
      <c r="LYW1" s="101" t="s">
        <v>646</v>
      </c>
      <c r="LYX1" s="100" t="s">
        <v>647</v>
      </c>
      <c r="LYY1" s="100" t="s">
        <v>649</v>
      </c>
      <c r="LYZ1" s="101" t="s">
        <v>652</v>
      </c>
      <c r="LZA1" s="102" t="s">
        <v>2</v>
      </c>
      <c r="LZB1" s="102" t="s">
        <v>3</v>
      </c>
      <c r="LZC1" s="101" t="s">
        <v>651</v>
      </c>
      <c r="LZE1" s="101" t="s">
        <v>646</v>
      </c>
      <c r="LZF1" s="100" t="s">
        <v>647</v>
      </c>
      <c r="LZG1" s="100" t="s">
        <v>649</v>
      </c>
      <c r="LZH1" s="101" t="s">
        <v>652</v>
      </c>
      <c r="LZI1" s="102" t="s">
        <v>2</v>
      </c>
      <c r="LZJ1" s="102" t="s">
        <v>3</v>
      </c>
      <c r="LZK1" s="101" t="s">
        <v>651</v>
      </c>
      <c r="LZM1" s="101" t="s">
        <v>646</v>
      </c>
      <c r="LZN1" s="100" t="s">
        <v>647</v>
      </c>
      <c r="LZO1" s="100" t="s">
        <v>649</v>
      </c>
      <c r="LZP1" s="101" t="s">
        <v>652</v>
      </c>
      <c r="LZQ1" s="102" t="s">
        <v>2</v>
      </c>
      <c r="LZR1" s="102" t="s">
        <v>3</v>
      </c>
      <c r="LZS1" s="101" t="s">
        <v>651</v>
      </c>
      <c r="LZU1" s="101" t="s">
        <v>646</v>
      </c>
      <c r="LZV1" s="100" t="s">
        <v>647</v>
      </c>
      <c r="LZW1" s="100" t="s">
        <v>649</v>
      </c>
      <c r="LZX1" s="101" t="s">
        <v>652</v>
      </c>
      <c r="LZY1" s="102" t="s">
        <v>2</v>
      </c>
      <c r="LZZ1" s="102" t="s">
        <v>3</v>
      </c>
      <c r="MAA1" s="101" t="s">
        <v>651</v>
      </c>
      <c r="MAC1" s="101" t="s">
        <v>646</v>
      </c>
      <c r="MAD1" s="100" t="s">
        <v>647</v>
      </c>
      <c r="MAE1" s="100" t="s">
        <v>649</v>
      </c>
      <c r="MAF1" s="101" t="s">
        <v>652</v>
      </c>
      <c r="MAG1" s="102" t="s">
        <v>2</v>
      </c>
      <c r="MAH1" s="102" t="s">
        <v>3</v>
      </c>
      <c r="MAI1" s="101" t="s">
        <v>651</v>
      </c>
      <c r="MAK1" s="101" t="s">
        <v>646</v>
      </c>
      <c r="MAL1" s="100" t="s">
        <v>647</v>
      </c>
      <c r="MAM1" s="100" t="s">
        <v>649</v>
      </c>
      <c r="MAN1" s="101" t="s">
        <v>652</v>
      </c>
      <c r="MAO1" s="102" t="s">
        <v>2</v>
      </c>
      <c r="MAP1" s="102" t="s">
        <v>3</v>
      </c>
      <c r="MAQ1" s="101" t="s">
        <v>651</v>
      </c>
      <c r="MAS1" s="101" t="s">
        <v>646</v>
      </c>
      <c r="MAT1" s="100" t="s">
        <v>647</v>
      </c>
      <c r="MAU1" s="100" t="s">
        <v>649</v>
      </c>
      <c r="MAV1" s="101" t="s">
        <v>652</v>
      </c>
      <c r="MAW1" s="102" t="s">
        <v>2</v>
      </c>
      <c r="MAX1" s="102" t="s">
        <v>3</v>
      </c>
      <c r="MAY1" s="101" t="s">
        <v>651</v>
      </c>
      <c r="MBA1" s="101" t="s">
        <v>646</v>
      </c>
      <c r="MBB1" s="100" t="s">
        <v>647</v>
      </c>
      <c r="MBC1" s="100" t="s">
        <v>649</v>
      </c>
      <c r="MBD1" s="101" t="s">
        <v>652</v>
      </c>
      <c r="MBE1" s="102" t="s">
        <v>2</v>
      </c>
      <c r="MBF1" s="102" t="s">
        <v>3</v>
      </c>
      <c r="MBG1" s="101" t="s">
        <v>651</v>
      </c>
      <c r="MBI1" s="101" t="s">
        <v>646</v>
      </c>
      <c r="MBJ1" s="100" t="s">
        <v>647</v>
      </c>
      <c r="MBK1" s="100" t="s">
        <v>649</v>
      </c>
      <c r="MBL1" s="101" t="s">
        <v>652</v>
      </c>
      <c r="MBM1" s="102" t="s">
        <v>2</v>
      </c>
      <c r="MBN1" s="102" t="s">
        <v>3</v>
      </c>
      <c r="MBO1" s="101" t="s">
        <v>651</v>
      </c>
      <c r="MBQ1" s="101" t="s">
        <v>646</v>
      </c>
      <c r="MBR1" s="100" t="s">
        <v>647</v>
      </c>
      <c r="MBS1" s="100" t="s">
        <v>649</v>
      </c>
      <c r="MBT1" s="101" t="s">
        <v>652</v>
      </c>
      <c r="MBU1" s="102" t="s">
        <v>2</v>
      </c>
      <c r="MBV1" s="102" t="s">
        <v>3</v>
      </c>
      <c r="MBW1" s="101" t="s">
        <v>651</v>
      </c>
      <c r="MBY1" s="101" t="s">
        <v>646</v>
      </c>
      <c r="MBZ1" s="100" t="s">
        <v>647</v>
      </c>
      <c r="MCA1" s="100" t="s">
        <v>649</v>
      </c>
      <c r="MCB1" s="101" t="s">
        <v>652</v>
      </c>
      <c r="MCC1" s="102" t="s">
        <v>2</v>
      </c>
      <c r="MCD1" s="102" t="s">
        <v>3</v>
      </c>
      <c r="MCE1" s="101" t="s">
        <v>651</v>
      </c>
      <c r="MCG1" s="101" t="s">
        <v>646</v>
      </c>
      <c r="MCH1" s="100" t="s">
        <v>647</v>
      </c>
      <c r="MCI1" s="100" t="s">
        <v>649</v>
      </c>
      <c r="MCJ1" s="101" t="s">
        <v>652</v>
      </c>
      <c r="MCK1" s="102" t="s">
        <v>2</v>
      </c>
      <c r="MCL1" s="102" t="s">
        <v>3</v>
      </c>
      <c r="MCM1" s="101" t="s">
        <v>651</v>
      </c>
      <c r="MCO1" s="101" t="s">
        <v>646</v>
      </c>
      <c r="MCP1" s="100" t="s">
        <v>647</v>
      </c>
      <c r="MCQ1" s="100" t="s">
        <v>649</v>
      </c>
      <c r="MCR1" s="101" t="s">
        <v>652</v>
      </c>
      <c r="MCS1" s="102" t="s">
        <v>2</v>
      </c>
      <c r="MCT1" s="102" t="s">
        <v>3</v>
      </c>
      <c r="MCU1" s="101" t="s">
        <v>651</v>
      </c>
      <c r="MCW1" s="101" t="s">
        <v>646</v>
      </c>
      <c r="MCX1" s="100" t="s">
        <v>647</v>
      </c>
      <c r="MCY1" s="100" t="s">
        <v>649</v>
      </c>
      <c r="MCZ1" s="101" t="s">
        <v>652</v>
      </c>
      <c r="MDA1" s="102" t="s">
        <v>2</v>
      </c>
      <c r="MDB1" s="102" t="s">
        <v>3</v>
      </c>
      <c r="MDC1" s="101" t="s">
        <v>651</v>
      </c>
      <c r="MDE1" s="101" t="s">
        <v>646</v>
      </c>
      <c r="MDF1" s="100" t="s">
        <v>647</v>
      </c>
      <c r="MDG1" s="100" t="s">
        <v>649</v>
      </c>
      <c r="MDH1" s="101" t="s">
        <v>652</v>
      </c>
      <c r="MDI1" s="102" t="s">
        <v>2</v>
      </c>
      <c r="MDJ1" s="102" t="s">
        <v>3</v>
      </c>
      <c r="MDK1" s="101" t="s">
        <v>651</v>
      </c>
      <c r="MDM1" s="101" t="s">
        <v>646</v>
      </c>
      <c r="MDN1" s="100" t="s">
        <v>647</v>
      </c>
      <c r="MDO1" s="100" t="s">
        <v>649</v>
      </c>
      <c r="MDP1" s="101" t="s">
        <v>652</v>
      </c>
      <c r="MDQ1" s="102" t="s">
        <v>2</v>
      </c>
      <c r="MDR1" s="102" t="s">
        <v>3</v>
      </c>
      <c r="MDS1" s="101" t="s">
        <v>651</v>
      </c>
      <c r="MDU1" s="101" t="s">
        <v>646</v>
      </c>
      <c r="MDV1" s="100" t="s">
        <v>647</v>
      </c>
      <c r="MDW1" s="100" t="s">
        <v>649</v>
      </c>
      <c r="MDX1" s="101" t="s">
        <v>652</v>
      </c>
      <c r="MDY1" s="102" t="s">
        <v>2</v>
      </c>
      <c r="MDZ1" s="102" t="s">
        <v>3</v>
      </c>
      <c r="MEA1" s="101" t="s">
        <v>651</v>
      </c>
      <c r="MEC1" s="101" t="s">
        <v>646</v>
      </c>
      <c r="MED1" s="100" t="s">
        <v>647</v>
      </c>
      <c r="MEE1" s="100" t="s">
        <v>649</v>
      </c>
      <c r="MEF1" s="101" t="s">
        <v>652</v>
      </c>
      <c r="MEG1" s="102" t="s">
        <v>2</v>
      </c>
      <c r="MEH1" s="102" t="s">
        <v>3</v>
      </c>
      <c r="MEI1" s="101" t="s">
        <v>651</v>
      </c>
      <c r="MEK1" s="101" t="s">
        <v>646</v>
      </c>
      <c r="MEL1" s="100" t="s">
        <v>647</v>
      </c>
      <c r="MEM1" s="100" t="s">
        <v>649</v>
      </c>
      <c r="MEN1" s="101" t="s">
        <v>652</v>
      </c>
      <c r="MEO1" s="102" t="s">
        <v>2</v>
      </c>
      <c r="MEP1" s="102" t="s">
        <v>3</v>
      </c>
      <c r="MEQ1" s="101" t="s">
        <v>651</v>
      </c>
      <c r="MES1" s="101" t="s">
        <v>646</v>
      </c>
      <c r="MET1" s="100" t="s">
        <v>647</v>
      </c>
      <c r="MEU1" s="100" t="s">
        <v>649</v>
      </c>
      <c r="MEV1" s="101" t="s">
        <v>652</v>
      </c>
      <c r="MEW1" s="102" t="s">
        <v>2</v>
      </c>
      <c r="MEX1" s="102" t="s">
        <v>3</v>
      </c>
      <c r="MEY1" s="101" t="s">
        <v>651</v>
      </c>
      <c r="MFA1" s="101" t="s">
        <v>646</v>
      </c>
      <c r="MFB1" s="100" t="s">
        <v>647</v>
      </c>
      <c r="MFC1" s="100" t="s">
        <v>649</v>
      </c>
      <c r="MFD1" s="101" t="s">
        <v>652</v>
      </c>
      <c r="MFE1" s="102" t="s">
        <v>2</v>
      </c>
      <c r="MFF1" s="102" t="s">
        <v>3</v>
      </c>
      <c r="MFG1" s="101" t="s">
        <v>651</v>
      </c>
      <c r="MFI1" s="101" t="s">
        <v>646</v>
      </c>
      <c r="MFJ1" s="100" t="s">
        <v>647</v>
      </c>
      <c r="MFK1" s="100" t="s">
        <v>649</v>
      </c>
      <c r="MFL1" s="101" t="s">
        <v>652</v>
      </c>
      <c r="MFM1" s="102" t="s">
        <v>2</v>
      </c>
      <c r="MFN1" s="102" t="s">
        <v>3</v>
      </c>
      <c r="MFO1" s="101" t="s">
        <v>651</v>
      </c>
      <c r="MFQ1" s="101" t="s">
        <v>646</v>
      </c>
      <c r="MFR1" s="100" t="s">
        <v>647</v>
      </c>
      <c r="MFS1" s="100" t="s">
        <v>649</v>
      </c>
      <c r="MFT1" s="101" t="s">
        <v>652</v>
      </c>
      <c r="MFU1" s="102" t="s">
        <v>2</v>
      </c>
      <c r="MFV1" s="102" t="s">
        <v>3</v>
      </c>
      <c r="MFW1" s="101" t="s">
        <v>651</v>
      </c>
      <c r="MFY1" s="101" t="s">
        <v>646</v>
      </c>
      <c r="MFZ1" s="100" t="s">
        <v>647</v>
      </c>
      <c r="MGA1" s="100" t="s">
        <v>649</v>
      </c>
      <c r="MGB1" s="101" t="s">
        <v>652</v>
      </c>
      <c r="MGC1" s="102" t="s">
        <v>2</v>
      </c>
      <c r="MGD1" s="102" t="s">
        <v>3</v>
      </c>
      <c r="MGE1" s="101" t="s">
        <v>651</v>
      </c>
      <c r="MGG1" s="101" t="s">
        <v>646</v>
      </c>
      <c r="MGH1" s="100" t="s">
        <v>647</v>
      </c>
      <c r="MGI1" s="100" t="s">
        <v>649</v>
      </c>
      <c r="MGJ1" s="101" t="s">
        <v>652</v>
      </c>
      <c r="MGK1" s="102" t="s">
        <v>2</v>
      </c>
      <c r="MGL1" s="102" t="s">
        <v>3</v>
      </c>
      <c r="MGM1" s="101" t="s">
        <v>651</v>
      </c>
      <c r="MGO1" s="101" t="s">
        <v>646</v>
      </c>
      <c r="MGP1" s="100" t="s">
        <v>647</v>
      </c>
      <c r="MGQ1" s="100" t="s">
        <v>649</v>
      </c>
      <c r="MGR1" s="101" t="s">
        <v>652</v>
      </c>
      <c r="MGS1" s="102" t="s">
        <v>2</v>
      </c>
      <c r="MGT1" s="102" t="s">
        <v>3</v>
      </c>
      <c r="MGU1" s="101" t="s">
        <v>651</v>
      </c>
      <c r="MGW1" s="101" t="s">
        <v>646</v>
      </c>
      <c r="MGX1" s="100" t="s">
        <v>647</v>
      </c>
      <c r="MGY1" s="100" t="s">
        <v>649</v>
      </c>
      <c r="MGZ1" s="101" t="s">
        <v>652</v>
      </c>
      <c r="MHA1" s="102" t="s">
        <v>2</v>
      </c>
      <c r="MHB1" s="102" t="s">
        <v>3</v>
      </c>
      <c r="MHC1" s="101" t="s">
        <v>651</v>
      </c>
      <c r="MHE1" s="101" t="s">
        <v>646</v>
      </c>
      <c r="MHF1" s="100" t="s">
        <v>647</v>
      </c>
      <c r="MHG1" s="100" t="s">
        <v>649</v>
      </c>
      <c r="MHH1" s="101" t="s">
        <v>652</v>
      </c>
      <c r="MHI1" s="102" t="s">
        <v>2</v>
      </c>
      <c r="MHJ1" s="102" t="s">
        <v>3</v>
      </c>
      <c r="MHK1" s="101" t="s">
        <v>651</v>
      </c>
      <c r="MHM1" s="101" t="s">
        <v>646</v>
      </c>
      <c r="MHN1" s="100" t="s">
        <v>647</v>
      </c>
      <c r="MHO1" s="100" t="s">
        <v>649</v>
      </c>
      <c r="MHP1" s="101" t="s">
        <v>652</v>
      </c>
      <c r="MHQ1" s="102" t="s">
        <v>2</v>
      </c>
      <c r="MHR1" s="102" t="s">
        <v>3</v>
      </c>
      <c r="MHS1" s="101" t="s">
        <v>651</v>
      </c>
      <c r="MHU1" s="101" t="s">
        <v>646</v>
      </c>
      <c r="MHV1" s="100" t="s">
        <v>647</v>
      </c>
      <c r="MHW1" s="100" t="s">
        <v>649</v>
      </c>
      <c r="MHX1" s="101" t="s">
        <v>652</v>
      </c>
      <c r="MHY1" s="102" t="s">
        <v>2</v>
      </c>
      <c r="MHZ1" s="102" t="s">
        <v>3</v>
      </c>
      <c r="MIA1" s="101" t="s">
        <v>651</v>
      </c>
      <c r="MIC1" s="101" t="s">
        <v>646</v>
      </c>
      <c r="MID1" s="100" t="s">
        <v>647</v>
      </c>
      <c r="MIE1" s="100" t="s">
        <v>649</v>
      </c>
      <c r="MIF1" s="101" t="s">
        <v>652</v>
      </c>
      <c r="MIG1" s="102" t="s">
        <v>2</v>
      </c>
      <c r="MIH1" s="102" t="s">
        <v>3</v>
      </c>
      <c r="MII1" s="101" t="s">
        <v>651</v>
      </c>
      <c r="MIK1" s="101" t="s">
        <v>646</v>
      </c>
      <c r="MIL1" s="100" t="s">
        <v>647</v>
      </c>
      <c r="MIM1" s="100" t="s">
        <v>649</v>
      </c>
      <c r="MIN1" s="101" t="s">
        <v>652</v>
      </c>
      <c r="MIO1" s="102" t="s">
        <v>2</v>
      </c>
      <c r="MIP1" s="102" t="s">
        <v>3</v>
      </c>
      <c r="MIQ1" s="101" t="s">
        <v>651</v>
      </c>
      <c r="MIS1" s="101" t="s">
        <v>646</v>
      </c>
      <c r="MIT1" s="100" t="s">
        <v>647</v>
      </c>
      <c r="MIU1" s="100" t="s">
        <v>649</v>
      </c>
      <c r="MIV1" s="101" t="s">
        <v>652</v>
      </c>
      <c r="MIW1" s="102" t="s">
        <v>2</v>
      </c>
      <c r="MIX1" s="102" t="s">
        <v>3</v>
      </c>
      <c r="MIY1" s="101" t="s">
        <v>651</v>
      </c>
      <c r="MJA1" s="101" t="s">
        <v>646</v>
      </c>
      <c r="MJB1" s="100" t="s">
        <v>647</v>
      </c>
      <c r="MJC1" s="100" t="s">
        <v>649</v>
      </c>
      <c r="MJD1" s="101" t="s">
        <v>652</v>
      </c>
      <c r="MJE1" s="102" t="s">
        <v>2</v>
      </c>
      <c r="MJF1" s="102" t="s">
        <v>3</v>
      </c>
      <c r="MJG1" s="101" t="s">
        <v>651</v>
      </c>
      <c r="MJI1" s="101" t="s">
        <v>646</v>
      </c>
      <c r="MJJ1" s="100" t="s">
        <v>647</v>
      </c>
      <c r="MJK1" s="100" t="s">
        <v>649</v>
      </c>
      <c r="MJL1" s="101" t="s">
        <v>652</v>
      </c>
      <c r="MJM1" s="102" t="s">
        <v>2</v>
      </c>
      <c r="MJN1" s="102" t="s">
        <v>3</v>
      </c>
      <c r="MJO1" s="101" t="s">
        <v>651</v>
      </c>
      <c r="MJQ1" s="101" t="s">
        <v>646</v>
      </c>
      <c r="MJR1" s="100" t="s">
        <v>647</v>
      </c>
      <c r="MJS1" s="100" t="s">
        <v>649</v>
      </c>
      <c r="MJT1" s="101" t="s">
        <v>652</v>
      </c>
      <c r="MJU1" s="102" t="s">
        <v>2</v>
      </c>
      <c r="MJV1" s="102" t="s">
        <v>3</v>
      </c>
      <c r="MJW1" s="101" t="s">
        <v>651</v>
      </c>
      <c r="MJY1" s="101" t="s">
        <v>646</v>
      </c>
      <c r="MJZ1" s="100" t="s">
        <v>647</v>
      </c>
      <c r="MKA1" s="100" t="s">
        <v>649</v>
      </c>
      <c r="MKB1" s="101" t="s">
        <v>652</v>
      </c>
      <c r="MKC1" s="102" t="s">
        <v>2</v>
      </c>
      <c r="MKD1" s="102" t="s">
        <v>3</v>
      </c>
      <c r="MKE1" s="101" t="s">
        <v>651</v>
      </c>
      <c r="MKG1" s="101" t="s">
        <v>646</v>
      </c>
      <c r="MKH1" s="100" t="s">
        <v>647</v>
      </c>
      <c r="MKI1" s="100" t="s">
        <v>649</v>
      </c>
      <c r="MKJ1" s="101" t="s">
        <v>652</v>
      </c>
      <c r="MKK1" s="102" t="s">
        <v>2</v>
      </c>
      <c r="MKL1" s="102" t="s">
        <v>3</v>
      </c>
      <c r="MKM1" s="101" t="s">
        <v>651</v>
      </c>
      <c r="MKO1" s="101" t="s">
        <v>646</v>
      </c>
      <c r="MKP1" s="100" t="s">
        <v>647</v>
      </c>
      <c r="MKQ1" s="100" t="s">
        <v>649</v>
      </c>
      <c r="MKR1" s="101" t="s">
        <v>652</v>
      </c>
      <c r="MKS1" s="102" t="s">
        <v>2</v>
      </c>
      <c r="MKT1" s="102" t="s">
        <v>3</v>
      </c>
      <c r="MKU1" s="101" t="s">
        <v>651</v>
      </c>
      <c r="MKW1" s="101" t="s">
        <v>646</v>
      </c>
      <c r="MKX1" s="100" t="s">
        <v>647</v>
      </c>
      <c r="MKY1" s="100" t="s">
        <v>649</v>
      </c>
      <c r="MKZ1" s="101" t="s">
        <v>652</v>
      </c>
      <c r="MLA1" s="102" t="s">
        <v>2</v>
      </c>
      <c r="MLB1" s="102" t="s">
        <v>3</v>
      </c>
      <c r="MLC1" s="101" t="s">
        <v>651</v>
      </c>
      <c r="MLE1" s="101" t="s">
        <v>646</v>
      </c>
      <c r="MLF1" s="100" t="s">
        <v>647</v>
      </c>
      <c r="MLG1" s="100" t="s">
        <v>649</v>
      </c>
      <c r="MLH1" s="101" t="s">
        <v>652</v>
      </c>
      <c r="MLI1" s="102" t="s">
        <v>2</v>
      </c>
      <c r="MLJ1" s="102" t="s">
        <v>3</v>
      </c>
      <c r="MLK1" s="101" t="s">
        <v>651</v>
      </c>
      <c r="MLM1" s="101" t="s">
        <v>646</v>
      </c>
      <c r="MLN1" s="100" t="s">
        <v>647</v>
      </c>
      <c r="MLO1" s="100" t="s">
        <v>649</v>
      </c>
      <c r="MLP1" s="101" t="s">
        <v>652</v>
      </c>
      <c r="MLQ1" s="102" t="s">
        <v>2</v>
      </c>
      <c r="MLR1" s="102" t="s">
        <v>3</v>
      </c>
      <c r="MLS1" s="101" t="s">
        <v>651</v>
      </c>
      <c r="MLU1" s="101" t="s">
        <v>646</v>
      </c>
      <c r="MLV1" s="100" t="s">
        <v>647</v>
      </c>
      <c r="MLW1" s="100" t="s">
        <v>649</v>
      </c>
      <c r="MLX1" s="101" t="s">
        <v>652</v>
      </c>
      <c r="MLY1" s="102" t="s">
        <v>2</v>
      </c>
      <c r="MLZ1" s="102" t="s">
        <v>3</v>
      </c>
      <c r="MMA1" s="101" t="s">
        <v>651</v>
      </c>
      <c r="MMC1" s="101" t="s">
        <v>646</v>
      </c>
      <c r="MMD1" s="100" t="s">
        <v>647</v>
      </c>
      <c r="MME1" s="100" t="s">
        <v>649</v>
      </c>
      <c r="MMF1" s="101" t="s">
        <v>652</v>
      </c>
      <c r="MMG1" s="102" t="s">
        <v>2</v>
      </c>
      <c r="MMH1" s="102" t="s">
        <v>3</v>
      </c>
      <c r="MMI1" s="101" t="s">
        <v>651</v>
      </c>
      <c r="MMK1" s="101" t="s">
        <v>646</v>
      </c>
      <c r="MML1" s="100" t="s">
        <v>647</v>
      </c>
      <c r="MMM1" s="100" t="s">
        <v>649</v>
      </c>
      <c r="MMN1" s="101" t="s">
        <v>652</v>
      </c>
      <c r="MMO1" s="102" t="s">
        <v>2</v>
      </c>
      <c r="MMP1" s="102" t="s">
        <v>3</v>
      </c>
      <c r="MMQ1" s="101" t="s">
        <v>651</v>
      </c>
      <c r="MMS1" s="101" t="s">
        <v>646</v>
      </c>
      <c r="MMT1" s="100" t="s">
        <v>647</v>
      </c>
      <c r="MMU1" s="100" t="s">
        <v>649</v>
      </c>
      <c r="MMV1" s="101" t="s">
        <v>652</v>
      </c>
      <c r="MMW1" s="102" t="s">
        <v>2</v>
      </c>
      <c r="MMX1" s="102" t="s">
        <v>3</v>
      </c>
      <c r="MMY1" s="101" t="s">
        <v>651</v>
      </c>
      <c r="MNA1" s="101" t="s">
        <v>646</v>
      </c>
      <c r="MNB1" s="100" t="s">
        <v>647</v>
      </c>
      <c r="MNC1" s="100" t="s">
        <v>649</v>
      </c>
      <c r="MND1" s="101" t="s">
        <v>652</v>
      </c>
      <c r="MNE1" s="102" t="s">
        <v>2</v>
      </c>
      <c r="MNF1" s="102" t="s">
        <v>3</v>
      </c>
      <c r="MNG1" s="101" t="s">
        <v>651</v>
      </c>
      <c r="MNI1" s="101" t="s">
        <v>646</v>
      </c>
      <c r="MNJ1" s="100" t="s">
        <v>647</v>
      </c>
      <c r="MNK1" s="100" t="s">
        <v>649</v>
      </c>
      <c r="MNL1" s="101" t="s">
        <v>652</v>
      </c>
      <c r="MNM1" s="102" t="s">
        <v>2</v>
      </c>
      <c r="MNN1" s="102" t="s">
        <v>3</v>
      </c>
      <c r="MNO1" s="101" t="s">
        <v>651</v>
      </c>
      <c r="MNQ1" s="101" t="s">
        <v>646</v>
      </c>
      <c r="MNR1" s="100" t="s">
        <v>647</v>
      </c>
      <c r="MNS1" s="100" t="s">
        <v>649</v>
      </c>
      <c r="MNT1" s="101" t="s">
        <v>652</v>
      </c>
      <c r="MNU1" s="102" t="s">
        <v>2</v>
      </c>
      <c r="MNV1" s="102" t="s">
        <v>3</v>
      </c>
      <c r="MNW1" s="101" t="s">
        <v>651</v>
      </c>
      <c r="MNY1" s="101" t="s">
        <v>646</v>
      </c>
      <c r="MNZ1" s="100" t="s">
        <v>647</v>
      </c>
      <c r="MOA1" s="100" t="s">
        <v>649</v>
      </c>
      <c r="MOB1" s="101" t="s">
        <v>652</v>
      </c>
      <c r="MOC1" s="102" t="s">
        <v>2</v>
      </c>
      <c r="MOD1" s="102" t="s">
        <v>3</v>
      </c>
      <c r="MOE1" s="101" t="s">
        <v>651</v>
      </c>
      <c r="MOG1" s="101" t="s">
        <v>646</v>
      </c>
      <c r="MOH1" s="100" t="s">
        <v>647</v>
      </c>
      <c r="MOI1" s="100" t="s">
        <v>649</v>
      </c>
      <c r="MOJ1" s="101" t="s">
        <v>652</v>
      </c>
      <c r="MOK1" s="102" t="s">
        <v>2</v>
      </c>
      <c r="MOL1" s="102" t="s">
        <v>3</v>
      </c>
      <c r="MOM1" s="101" t="s">
        <v>651</v>
      </c>
      <c r="MOO1" s="101" t="s">
        <v>646</v>
      </c>
      <c r="MOP1" s="100" t="s">
        <v>647</v>
      </c>
      <c r="MOQ1" s="100" t="s">
        <v>649</v>
      </c>
      <c r="MOR1" s="101" t="s">
        <v>652</v>
      </c>
      <c r="MOS1" s="102" t="s">
        <v>2</v>
      </c>
      <c r="MOT1" s="102" t="s">
        <v>3</v>
      </c>
      <c r="MOU1" s="101" t="s">
        <v>651</v>
      </c>
      <c r="MOW1" s="101" t="s">
        <v>646</v>
      </c>
      <c r="MOX1" s="100" t="s">
        <v>647</v>
      </c>
      <c r="MOY1" s="100" t="s">
        <v>649</v>
      </c>
      <c r="MOZ1" s="101" t="s">
        <v>652</v>
      </c>
      <c r="MPA1" s="102" t="s">
        <v>2</v>
      </c>
      <c r="MPB1" s="102" t="s">
        <v>3</v>
      </c>
      <c r="MPC1" s="101" t="s">
        <v>651</v>
      </c>
      <c r="MPE1" s="101" t="s">
        <v>646</v>
      </c>
      <c r="MPF1" s="100" t="s">
        <v>647</v>
      </c>
      <c r="MPG1" s="100" t="s">
        <v>649</v>
      </c>
      <c r="MPH1" s="101" t="s">
        <v>652</v>
      </c>
      <c r="MPI1" s="102" t="s">
        <v>2</v>
      </c>
      <c r="MPJ1" s="102" t="s">
        <v>3</v>
      </c>
      <c r="MPK1" s="101" t="s">
        <v>651</v>
      </c>
      <c r="MPM1" s="101" t="s">
        <v>646</v>
      </c>
      <c r="MPN1" s="100" t="s">
        <v>647</v>
      </c>
      <c r="MPO1" s="100" t="s">
        <v>649</v>
      </c>
      <c r="MPP1" s="101" t="s">
        <v>652</v>
      </c>
      <c r="MPQ1" s="102" t="s">
        <v>2</v>
      </c>
      <c r="MPR1" s="102" t="s">
        <v>3</v>
      </c>
      <c r="MPS1" s="101" t="s">
        <v>651</v>
      </c>
      <c r="MPU1" s="101" t="s">
        <v>646</v>
      </c>
      <c r="MPV1" s="100" t="s">
        <v>647</v>
      </c>
      <c r="MPW1" s="100" t="s">
        <v>649</v>
      </c>
      <c r="MPX1" s="101" t="s">
        <v>652</v>
      </c>
      <c r="MPY1" s="102" t="s">
        <v>2</v>
      </c>
      <c r="MPZ1" s="102" t="s">
        <v>3</v>
      </c>
      <c r="MQA1" s="101" t="s">
        <v>651</v>
      </c>
      <c r="MQC1" s="101" t="s">
        <v>646</v>
      </c>
      <c r="MQD1" s="100" t="s">
        <v>647</v>
      </c>
      <c r="MQE1" s="100" t="s">
        <v>649</v>
      </c>
      <c r="MQF1" s="101" t="s">
        <v>652</v>
      </c>
      <c r="MQG1" s="102" t="s">
        <v>2</v>
      </c>
      <c r="MQH1" s="102" t="s">
        <v>3</v>
      </c>
      <c r="MQI1" s="101" t="s">
        <v>651</v>
      </c>
      <c r="MQK1" s="101" t="s">
        <v>646</v>
      </c>
      <c r="MQL1" s="100" t="s">
        <v>647</v>
      </c>
      <c r="MQM1" s="100" t="s">
        <v>649</v>
      </c>
      <c r="MQN1" s="101" t="s">
        <v>652</v>
      </c>
      <c r="MQO1" s="102" t="s">
        <v>2</v>
      </c>
      <c r="MQP1" s="102" t="s">
        <v>3</v>
      </c>
      <c r="MQQ1" s="101" t="s">
        <v>651</v>
      </c>
      <c r="MQS1" s="101" t="s">
        <v>646</v>
      </c>
      <c r="MQT1" s="100" t="s">
        <v>647</v>
      </c>
      <c r="MQU1" s="100" t="s">
        <v>649</v>
      </c>
      <c r="MQV1" s="101" t="s">
        <v>652</v>
      </c>
      <c r="MQW1" s="102" t="s">
        <v>2</v>
      </c>
      <c r="MQX1" s="102" t="s">
        <v>3</v>
      </c>
      <c r="MQY1" s="101" t="s">
        <v>651</v>
      </c>
      <c r="MRA1" s="101" t="s">
        <v>646</v>
      </c>
      <c r="MRB1" s="100" t="s">
        <v>647</v>
      </c>
      <c r="MRC1" s="100" t="s">
        <v>649</v>
      </c>
      <c r="MRD1" s="101" t="s">
        <v>652</v>
      </c>
      <c r="MRE1" s="102" t="s">
        <v>2</v>
      </c>
      <c r="MRF1" s="102" t="s">
        <v>3</v>
      </c>
      <c r="MRG1" s="101" t="s">
        <v>651</v>
      </c>
      <c r="MRI1" s="101" t="s">
        <v>646</v>
      </c>
      <c r="MRJ1" s="100" t="s">
        <v>647</v>
      </c>
      <c r="MRK1" s="100" t="s">
        <v>649</v>
      </c>
      <c r="MRL1" s="101" t="s">
        <v>652</v>
      </c>
      <c r="MRM1" s="102" t="s">
        <v>2</v>
      </c>
      <c r="MRN1" s="102" t="s">
        <v>3</v>
      </c>
      <c r="MRO1" s="101" t="s">
        <v>651</v>
      </c>
      <c r="MRQ1" s="101" t="s">
        <v>646</v>
      </c>
      <c r="MRR1" s="100" t="s">
        <v>647</v>
      </c>
      <c r="MRS1" s="100" t="s">
        <v>649</v>
      </c>
      <c r="MRT1" s="101" t="s">
        <v>652</v>
      </c>
      <c r="MRU1" s="102" t="s">
        <v>2</v>
      </c>
      <c r="MRV1" s="102" t="s">
        <v>3</v>
      </c>
      <c r="MRW1" s="101" t="s">
        <v>651</v>
      </c>
      <c r="MRY1" s="101" t="s">
        <v>646</v>
      </c>
      <c r="MRZ1" s="100" t="s">
        <v>647</v>
      </c>
      <c r="MSA1" s="100" t="s">
        <v>649</v>
      </c>
      <c r="MSB1" s="101" t="s">
        <v>652</v>
      </c>
      <c r="MSC1" s="102" t="s">
        <v>2</v>
      </c>
      <c r="MSD1" s="102" t="s">
        <v>3</v>
      </c>
      <c r="MSE1" s="101" t="s">
        <v>651</v>
      </c>
      <c r="MSG1" s="101" t="s">
        <v>646</v>
      </c>
      <c r="MSH1" s="100" t="s">
        <v>647</v>
      </c>
      <c r="MSI1" s="100" t="s">
        <v>649</v>
      </c>
      <c r="MSJ1" s="101" t="s">
        <v>652</v>
      </c>
      <c r="MSK1" s="102" t="s">
        <v>2</v>
      </c>
      <c r="MSL1" s="102" t="s">
        <v>3</v>
      </c>
      <c r="MSM1" s="101" t="s">
        <v>651</v>
      </c>
      <c r="MSO1" s="101" t="s">
        <v>646</v>
      </c>
      <c r="MSP1" s="100" t="s">
        <v>647</v>
      </c>
      <c r="MSQ1" s="100" t="s">
        <v>649</v>
      </c>
      <c r="MSR1" s="101" t="s">
        <v>652</v>
      </c>
      <c r="MSS1" s="102" t="s">
        <v>2</v>
      </c>
      <c r="MST1" s="102" t="s">
        <v>3</v>
      </c>
      <c r="MSU1" s="101" t="s">
        <v>651</v>
      </c>
      <c r="MSW1" s="101" t="s">
        <v>646</v>
      </c>
      <c r="MSX1" s="100" t="s">
        <v>647</v>
      </c>
      <c r="MSY1" s="100" t="s">
        <v>649</v>
      </c>
      <c r="MSZ1" s="101" t="s">
        <v>652</v>
      </c>
      <c r="MTA1" s="102" t="s">
        <v>2</v>
      </c>
      <c r="MTB1" s="102" t="s">
        <v>3</v>
      </c>
      <c r="MTC1" s="101" t="s">
        <v>651</v>
      </c>
      <c r="MTE1" s="101" t="s">
        <v>646</v>
      </c>
      <c r="MTF1" s="100" t="s">
        <v>647</v>
      </c>
      <c r="MTG1" s="100" t="s">
        <v>649</v>
      </c>
      <c r="MTH1" s="101" t="s">
        <v>652</v>
      </c>
      <c r="MTI1" s="102" t="s">
        <v>2</v>
      </c>
      <c r="MTJ1" s="102" t="s">
        <v>3</v>
      </c>
      <c r="MTK1" s="101" t="s">
        <v>651</v>
      </c>
      <c r="MTM1" s="101" t="s">
        <v>646</v>
      </c>
      <c r="MTN1" s="100" t="s">
        <v>647</v>
      </c>
      <c r="MTO1" s="100" t="s">
        <v>649</v>
      </c>
      <c r="MTP1" s="101" t="s">
        <v>652</v>
      </c>
      <c r="MTQ1" s="102" t="s">
        <v>2</v>
      </c>
      <c r="MTR1" s="102" t="s">
        <v>3</v>
      </c>
      <c r="MTS1" s="101" t="s">
        <v>651</v>
      </c>
      <c r="MTU1" s="101" t="s">
        <v>646</v>
      </c>
      <c r="MTV1" s="100" t="s">
        <v>647</v>
      </c>
      <c r="MTW1" s="100" t="s">
        <v>649</v>
      </c>
      <c r="MTX1" s="101" t="s">
        <v>652</v>
      </c>
      <c r="MTY1" s="102" t="s">
        <v>2</v>
      </c>
      <c r="MTZ1" s="102" t="s">
        <v>3</v>
      </c>
      <c r="MUA1" s="101" t="s">
        <v>651</v>
      </c>
      <c r="MUC1" s="101" t="s">
        <v>646</v>
      </c>
      <c r="MUD1" s="100" t="s">
        <v>647</v>
      </c>
      <c r="MUE1" s="100" t="s">
        <v>649</v>
      </c>
      <c r="MUF1" s="101" t="s">
        <v>652</v>
      </c>
      <c r="MUG1" s="102" t="s">
        <v>2</v>
      </c>
      <c r="MUH1" s="102" t="s">
        <v>3</v>
      </c>
      <c r="MUI1" s="101" t="s">
        <v>651</v>
      </c>
      <c r="MUK1" s="101" t="s">
        <v>646</v>
      </c>
      <c r="MUL1" s="100" t="s">
        <v>647</v>
      </c>
      <c r="MUM1" s="100" t="s">
        <v>649</v>
      </c>
      <c r="MUN1" s="101" t="s">
        <v>652</v>
      </c>
      <c r="MUO1" s="102" t="s">
        <v>2</v>
      </c>
      <c r="MUP1" s="102" t="s">
        <v>3</v>
      </c>
      <c r="MUQ1" s="101" t="s">
        <v>651</v>
      </c>
      <c r="MUS1" s="101" t="s">
        <v>646</v>
      </c>
      <c r="MUT1" s="100" t="s">
        <v>647</v>
      </c>
      <c r="MUU1" s="100" t="s">
        <v>649</v>
      </c>
      <c r="MUV1" s="101" t="s">
        <v>652</v>
      </c>
      <c r="MUW1" s="102" t="s">
        <v>2</v>
      </c>
      <c r="MUX1" s="102" t="s">
        <v>3</v>
      </c>
      <c r="MUY1" s="101" t="s">
        <v>651</v>
      </c>
      <c r="MVA1" s="101" t="s">
        <v>646</v>
      </c>
      <c r="MVB1" s="100" t="s">
        <v>647</v>
      </c>
      <c r="MVC1" s="100" t="s">
        <v>649</v>
      </c>
      <c r="MVD1" s="101" t="s">
        <v>652</v>
      </c>
      <c r="MVE1" s="102" t="s">
        <v>2</v>
      </c>
      <c r="MVF1" s="102" t="s">
        <v>3</v>
      </c>
      <c r="MVG1" s="101" t="s">
        <v>651</v>
      </c>
      <c r="MVI1" s="101" t="s">
        <v>646</v>
      </c>
      <c r="MVJ1" s="100" t="s">
        <v>647</v>
      </c>
      <c r="MVK1" s="100" t="s">
        <v>649</v>
      </c>
      <c r="MVL1" s="101" t="s">
        <v>652</v>
      </c>
      <c r="MVM1" s="102" t="s">
        <v>2</v>
      </c>
      <c r="MVN1" s="102" t="s">
        <v>3</v>
      </c>
      <c r="MVO1" s="101" t="s">
        <v>651</v>
      </c>
      <c r="MVQ1" s="101" t="s">
        <v>646</v>
      </c>
      <c r="MVR1" s="100" t="s">
        <v>647</v>
      </c>
      <c r="MVS1" s="100" t="s">
        <v>649</v>
      </c>
      <c r="MVT1" s="101" t="s">
        <v>652</v>
      </c>
      <c r="MVU1" s="102" t="s">
        <v>2</v>
      </c>
      <c r="MVV1" s="102" t="s">
        <v>3</v>
      </c>
      <c r="MVW1" s="101" t="s">
        <v>651</v>
      </c>
      <c r="MVY1" s="101" t="s">
        <v>646</v>
      </c>
      <c r="MVZ1" s="100" t="s">
        <v>647</v>
      </c>
      <c r="MWA1" s="100" t="s">
        <v>649</v>
      </c>
      <c r="MWB1" s="101" t="s">
        <v>652</v>
      </c>
      <c r="MWC1" s="102" t="s">
        <v>2</v>
      </c>
      <c r="MWD1" s="102" t="s">
        <v>3</v>
      </c>
      <c r="MWE1" s="101" t="s">
        <v>651</v>
      </c>
      <c r="MWG1" s="101" t="s">
        <v>646</v>
      </c>
      <c r="MWH1" s="100" t="s">
        <v>647</v>
      </c>
      <c r="MWI1" s="100" t="s">
        <v>649</v>
      </c>
      <c r="MWJ1" s="101" t="s">
        <v>652</v>
      </c>
      <c r="MWK1" s="102" t="s">
        <v>2</v>
      </c>
      <c r="MWL1" s="102" t="s">
        <v>3</v>
      </c>
      <c r="MWM1" s="101" t="s">
        <v>651</v>
      </c>
      <c r="MWO1" s="101" t="s">
        <v>646</v>
      </c>
      <c r="MWP1" s="100" t="s">
        <v>647</v>
      </c>
      <c r="MWQ1" s="100" t="s">
        <v>649</v>
      </c>
      <c r="MWR1" s="101" t="s">
        <v>652</v>
      </c>
      <c r="MWS1" s="102" t="s">
        <v>2</v>
      </c>
      <c r="MWT1" s="102" t="s">
        <v>3</v>
      </c>
      <c r="MWU1" s="101" t="s">
        <v>651</v>
      </c>
      <c r="MWW1" s="101" t="s">
        <v>646</v>
      </c>
      <c r="MWX1" s="100" t="s">
        <v>647</v>
      </c>
      <c r="MWY1" s="100" t="s">
        <v>649</v>
      </c>
      <c r="MWZ1" s="101" t="s">
        <v>652</v>
      </c>
      <c r="MXA1" s="102" t="s">
        <v>2</v>
      </c>
      <c r="MXB1" s="102" t="s">
        <v>3</v>
      </c>
      <c r="MXC1" s="101" t="s">
        <v>651</v>
      </c>
      <c r="MXE1" s="101" t="s">
        <v>646</v>
      </c>
      <c r="MXF1" s="100" t="s">
        <v>647</v>
      </c>
      <c r="MXG1" s="100" t="s">
        <v>649</v>
      </c>
      <c r="MXH1" s="101" t="s">
        <v>652</v>
      </c>
      <c r="MXI1" s="102" t="s">
        <v>2</v>
      </c>
      <c r="MXJ1" s="102" t="s">
        <v>3</v>
      </c>
      <c r="MXK1" s="101" t="s">
        <v>651</v>
      </c>
      <c r="MXM1" s="101" t="s">
        <v>646</v>
      </c>
      <c r="MXN1" s="100" t="s">
        <v>647</v>
      </c>
      <c r="MXO1" s="100" t="s">
        <v>649</v>
      </c>
      <c r="MXP1" s="101" t="s">
        <v>652</v>
      </c>
      <c r="MXQ1" s="102" t="s">
        <v>2</v>
      </c>
      <c r="MXR1" s="102" t="s">
        <v>3</v>
      </c>
      <c r="MXS1" s="101" t="s">
        <v>651</v>
      </c>
      <c r="MXU1" s="101" t="s">
        <v>646</v>
      </c>
      <c r="MXV1" s="100" t="s">
        <v>647</v>
      </c>
      <c r="MXW1" s="100" t="s">
        <v>649</v>
      </c>
      <c r="MXX1" s="101" t="s">
        <v>652</v>
      </c>
      <c r="MXY1" s="102" t="s">
        <v>2</v>
      </c>
      <c r="MXZ1" s="102" t="s">
        <v>3</v>
      </c>
      <c r="MYA1" s="101" t="s">
        <v>651</v>
      </c>
      <c r="MYC1" s="101" t="s">
        <v>646</v>
      </c>
      <c r="MYD1" s="100" t="s">
        <v>647</v>
      </c>
      <c r="MYE1" s="100" t="s">
        <v>649</v>
      </c>
      <c r="MYF1" s="101" t="s">
        <v>652</v>
      </c>
      <c r="MYG1" s="102" t="s">
        <v>2</v>
      </c>
      <c r="MYH1" s="102" t="s">
        <v>3</v>
      </c>
      <c r="MYI1" s="101" t="s">
        <v>651</v>
      </c>
      <c r="MYK1" s="101" t="s">
        <v>646</v>
      </c>
      <c r="MYL1" s="100" t="s">
        <v>647</v>
      </c>
      <c r="MYM1" s="100" t="s">
        <v>649</v>
      </c>
      <c r="MYN1" s="101" t="s">
        <v>652</v>
      </c>
      <c r="MYO1" s="102" t="s">
        <v>2</v>
      </c>
      <c r="MYP1" s="102" t="s">
        <v>3</v>
      </c>
      <c r="MYQ1" s="101" t="s">
        <v>651</v>
      </c>
      <c r="MYS1" s="101" t="s">
        <v>646</v>
      </c>
      <c r="MYT1" s="100" t="s">
        <v>647</v>
      </c>
      <c r="MYU1" s="100" t="s">
        <v>649</v>
      </c>
      <c r="MYV1" s="101" t="s">
        <v>652</v>
      </c>
      <c r="MYW1" s="102" t="s">
        <v>2</v>
      </c>
      <c r="MYX1" s="102" t="s">
        <v>3</v>
      </c>
      <c r="MYY1" s="101" t="s">
        <v>651</v>
      </c>
      <c r="MZA1" s="101" t="s">
        <v>646</v>
      </c>
      <c r="MZB1" s="100" t="s">
        <v>647</v>
      </c>
      <c r="MZC1" s="100" t="s">
        <v>649</v>
      </c>
      <c r="MZD1" s="101" t="s">
        <v>652</v>
      </c>
      <c r="MZE1" s="102" t="s">
        <v>2</v>
      </c>
      <c r="MZF1" s="102" t="s">
        <v>3</v>
      </c>
      <c r="MZG1" s="101" t="s">
        <v>651</v>
      </c>
      <c r="MZI1" s="101" t="s">
        <v>646</v>
      </c>
      <c r="MZJ1" s="100" t="s">
        <v>647</v>
      </c>
      <c r="MZK1" s="100" t="s">
        <v>649</v>
      </c>
      <c r="MZL1" s="101" t="s">
        <v>652</v>
      </c>
      <c r="MZM1" s="102" t="s">
        <v>2</v>
      </c>
      <c r="MZN1" s="102" t="s">
        <v>3</v>
      </c>
      <c r="MZO1" s="101" t="s">
        <v>651</v>
      </c>
      <c r="MZQ1" s="101" t="s">
        <v>646</v>
      </c>
      <c r="MZR1" s="100" t="s">
        <v>647</v>
      </c>
      <c r="MZS1" s="100" t="s">
        <v>649</v>
      </c>
      <c r="MZT1" s="101" t="s">
        <v>652</v>
      </c>
      <c r="MZU1" s="102" t="s">
        <v>2</v>
      </c>
      <c r="MZV1" s="102" t="s">
        <v>3</v>
      </c>
      <c r="MZW1" s="101" t="s">
        <v>651</v>
      </c>
      <c r="MZY1" s="101" t="s">
        <v>646</v>
      </c>
      <c r="MZZ1" s="100" t="s">
        <v>647</v>
      </c>
      <c r="NAA1" s="100" t="s">
        <v>649</v>
      </c>
      <c r="NAB1" s="101" t="s">
        <v>652</v>
      </c>
      <c r="NAC1" s="102" t="s">
        <v>2</v>
      </c>
      <c r="NAD1" s="102" t="s">
        <v>3</v>
      </c>
      <c r="NAE1" s="101" t="s">
        <v>651</v>
      </c>
      <c r="NAG1" s="101" t="s">
        <v>646</v>
      </c>
      <c r="NAH1" s="100" t="s">
        <v>647</v>
      </c>
      <c r="NAI1" s="100" t="s">
        <v>649</v>
      </c>
      <c r="NAJ1" s="101" t="s">
        <v>652</v>
      </c>
      <c r="NAK1" s="102" t="s">
        <v>2</v>
      </c>
      <c r="NAL1" s="102" t="s">
        <v>3</v>
      </c>
      <c r="NAM1" s="101" t="s">
        <v>651</v>
      </c>
      <c r="NAO1" s="101" t="s">
        <v>646</v>
      </c>
      <c r="NAP1" s="100" t="s">
        <v>647</v>
      </c>
      <c r="NAQ1" s="100" t="s">
        <v>649</v>
      </c>
      <c r="NAR1" s="101" t="s">
        <v>652</v>
      </c>
      <c r="NAS1" s="102" t="s">
        <v>2</v>
      </c>
      <c r="NAT1" s="102" t="s">
        <v>3</v>
      </c>
      <c r="NAU1" s="101" t="s">
        <v>651</v>
      </c>
      <c r="NAW1" s="101" t="s">
        <v>646</v>
      </c>
      <c r="NAX1" s="100" t="s">
        <v>647</v>
      </c>
      <c r="NAY1" s="100" t="s">
        <v>649</v>
      </c>
      <c r="NAZ1" s="101" t="s">
        <v>652</v>
      </c>
      <c r="NBA1" s="102" t="s">
        <v>2</v>
      </c>
      <c r="NBB1" s="102" t="s">
        <v>3</v>
      </c>
      <c r="NBC1" s="101" t="s">
        <v>651</v>
      </c>
      <c r="NBE1" s="101" t="s">
        <v>646</v>
      </c>
      <c r="NBF1" s="100" t="s">
        <v>647</v>
      </c>
      <c r="NBG1" s="100" t="s">
        <v>649</v>
      </c>
      <c r="NBH1" s="101" t="s">
        <v>652</v>
      </c>
      <c r="NBI1" s="102" t="s">
        <v>2</v>
      </c>
      <c r="NBJ1" s="102" t="s">
        <v>3</v>
      </c>
      <c r="NBK1" s="101" t="s">
        <v>651</v>
      </c>
      <c r="NBM1" s="101" t="s">
        <v>646</v>
      </c>
      <c r="NBN1" s="100" t="s">
        <v>647</v>
      </c>
      <c r="NBO1" s="100" t="s">
        <v>649</v>
      </c>
      <c r="NBP1" s="101" t="s">
        <v>652</v>
      </c>
      <c r="NBQ1" s="102" t="s">
        <v>2</v>
      </c>
      <c r="NBR1" s="102" t="s">
        <v>3</v>
      </c>
      <c r="NBS1" s="101" t="s">
        <v>651</v>
      </c>
      <c r="NBU1" s="101" t="s">
        <v>646</v>
      </c>
      <c r="NBV1" s="100" t="s">
        <v>647</v>
      </c>
      <c r="NBW1" s="100" t="s">
        <v>649</v>
      </c>
      <c r="NBX1" s="101" t="s">
        <v>652</v>
      </c>
      <c r="NBY1" s="102" t="s">
        <v>2</v>
      </c>
      <c r="NBZ1" s="102" t="s">
        <v>3</v>
      </c>
      <c r="NCA1" s="101" t="s">
        <v>651</v>
      </c>
      <c r="NCC1" s="101" t="s">
        <v>646</v>
      </c>
      <c r="NCD1" s="100" t="s">
        <v>647</v>
      </c>
      <c r="NCE1" s="100" t="s">
        <v>649</v>
      </c>
      <c r="NCF1" s="101" t="s">
        <v>652</v>
      </c>
      <c r="NCG1" s="102" t="s">
        <v>2</v>
      </c>
      <c r="NCH1" s="102" t="s">
        <v>3</v>
      </c>
      <c r="NCI1" s="101" t="s">
        <v>651</v>
      </c>
      <c r="NCK1" s="101" t="s">
        <v>646</v>
      </c>
      <c r="NCL1" s="100" t="s">
        <v>647</v>
      </c>
      <c r="NCM1" s="100" t="s">
        <v>649</v>
      </c>
      <c r="NCN1" s="101" t="s">
        <v>652</v>
      </c>
      <c r="NCO1" s="102" t="s">
        <v>2</v>
      </c>
      <c r="NCP1" s="102" t="s">
        <v>3</v>
      </c>
      <c r="NCQ1" s="101" t="s">
        <v>651</v>
      </c>
      <c r="NCS1" s="101" t="s">
        <v>646</v>
      </c>
      <c r="NCT1" s="100" t="s">
        <v>647</v>
      </c>
      <c r="NCU1" s="100" t="s">
        <v>649</v>
      </c>
      <c r="NCV1" s="101" t="s">
        <v>652</v>
      </c>
      <c r="NCW1" s="102" t="s">
        <v>2</v>
      </c>
      <c r="NCX1" s="102" t="s">
        <v>3</v>
      </c>
      <c r="NCY1" s="101" t="s">
        <v>651</v>
      </c>
      <c r="NDA1" s="101" t="s">
        <v>646</v>
      </c>
      <c r="NDB1" s="100" t="s">
        <v>647</v>
      </c>
      <c r="NDC1" s="100" t="s">
        <v>649</v>
      </c>
      <c r="NDD1" s="101" t="s">
        <v>652</v>
      </c>
      <c r="NDE1" s="102" t="s">
        <v>2</v>
      </c>
      <c r="NDF1" s="102" t="s">
        <v>3</v>
      </c>
      <c r="NDG1" s="101" t="s">
        <v>651</v>
      </c>
      <c r="NDI1" s="101" t="s">
        <v>646</v>
      </c>
      <c r="NDJ1" s="100" t="s">
        <v>647</v>
      </c>
      <c r="NDK1" s="100" t="s">
        <v>649</v>
      </c>
      <c r="NDL1" s="101" t="s">
        <v>652</v>
      </c>
      <c r="NDM1" s="102" t="s">
        <v>2</v>
      </c>
      <c r="NDN1" s="102" t="s">
        <v>3</v>
      </c>
      <c r="NDO1" s="101" t="s">
        <v>651</v>
      </c>
      <c r="NDQ1" s="101" t="s">
        <v>646</v>
      </c>
      <c r="NDR1" s="100" t="s">
        <v>647</v>
      </c>
      <c r="NDS1" s="100" t="s">
        <v>649</v>
      </c>
      <c r="NDT1" s="101" t="s">
        <v>652</v>
      </c>
      <c r="NDU1" s="102" t="s">
        <v>2</v>
      </c>
      <c r="NDV1" s="102" t="s">
        <v>3</v>
      </c>
      <c r="NDW1" s="101" t="s">
        <v>651</v>
      </c>
      <c r="NDY1" s="101" t="s">
        <v>646</v>
      </c>
      <c r="NDZ1" s="100" t="s">
        <v>647</v>
      </c>
      <c r="NEA1" s="100" t="s">
        <v>649</v>
      </c>
      <c r="NEB1" s="101" t="s">
        <v>652</v>
      </c>
      <c r="NEC1" s="102" t="s">
        <v>2</v>
      </c>
      <c r="NED1" s="102" t="s">
        <v>3</v>
      </c>
      <c r="NEE1" s="101" t="s">
        <v>651</v>
      </c>
      <c r="NEG1" s="101" t="s">
        <v>646</v>
      </c>
      <c r="NEH1" s="100" t="s">
        <v>647</v>
      </c>
      <c r="NEI1" s="100" t="s">
        <v>649</v>
      </c>
      <c r="NEJ1" s="101" t="s">
        <v>652</v>
      </c>
      <c r="NEK1" s="102" t="s">
        <v>2</v>
      </c>
      <c r="NEL1" s="102" t="s">
        <v>3</v>
      </c>
      <c r="NEM1" s="101" t="s">
        <v>651</v>
      </c>
      <c r="NEO1" s="101" t="s">
        <v>646</v>
      </c>
      <c r="NEP1" s="100" t="s">
        <v>647</v>
      </c>
      <c r="NEQ1" s="100" t="s">
        <v>649</v>
      </c>
      <c r="NER1" s="101" t="s">
        <v>652</v>
      </c>
      <c r="NES1" s="102" t="s">
        <v>2</v>
      </c>
      <c r="NET1" s="102" t="s">
        <v>3</v>
      </c>
      <c r="NEU1" s="101" t="s">
        <v>651</v>
      </c>
      <c r="NEW1" s="101" t="s">
        <v>646</v>
      </c>
      <c r="NEX1" s="100" t="s">
        <v>647</v>
      </c>
      <c r="NEY1" s="100" t="s">
        <v>649</v>
      </c>
      <c r="NEZ1" s="101" t="s">
        <v>652</v>
      </c>
      <c r="NFA1" s="102" t="s">
        <v>2</v>
      </c>
      <c r="NFB1" s="102" t="s">
        <v>3</v>
      </c>
      <c r="NFC1" s="101" t="s">
        <v>651</v>
      </c>
      <c r="NFE1" s="101" t="s">
        <v>646</v>
      </c>
      <c r="NFF1" s="100" t="s">
        <v>647</v>
      </c>
      <c r="NFG1" s="100" t="s">
        <v>649</v>
      </c>
      <c r="NFH1" s="101" t="s">
        <v>652</v>
      </c>
      <c r="NFI1" s="102" t="s">
        <v>2</v>
      </c>
      <c r="NFJ1" s="102" t="s">
        <v>3</v>
      </c>
      <c r="NFK1" s="101" t="s">
        <v>651</v>
      </c>
      <c r="NFM1" s="101" t="s">
        <v>646</v>
      </c>
      <c r="NFN1" s="100" t="s">
        <v>647</v>
      </c>
      <c r="NFO1" s="100" t="s">
        <v>649</v>
      </c>
      <c r="NFP1" s="101" t="s">
        <v>652</v>
      </c>
      <c r="NFQ1" s="102" t="s">
        <v>2</v>
      </c>
      <c r="NFR1" s="102" t="s">
        <v>3</v>
      </c>
      <c r="NFS1" s="101" t="s">
        <v>651</v>
      </c>
      <c r="NFU1" s="101" t="s">
        <v>646</v>
      </c>
      <c r="NFV1" s="100" t="s">
        <v>647</v>
      </c>
      <c r="NFW1" s="100" t="s">
        <v>649</v>
      </c>
      <c r="NFX1" s="101" t="s">
        <v>652</v>
      </c>
      <c r="NFY1" s="102" t="s">
        <v>2</v>
      </c>
      <c r="NFZ1" s="102" t="s">
        <v>3</v>
      </c>
      <c r="NGA1" s="101" t="s">
        <v>651</v>
      </c>
      <c r="NGC1" s="101" t="s">
        <v>646</v>
      </c>
      <c r="NGD1" s="100" t="s">
        <v>647</v>
      </c>
      <c r="NGE1" s="100" t="s">
        <v>649</v>
      </c>
      <c r="NGF1" s="101" t="s">
        <v>652</v>
      </c>
      <c r="NGG1" s="102" t="s">
        <v>2</v>
      </c>
      <c r="NGH1" s="102" t="s">
        <v>3</v>
      </c>
      <c r="NGI1" s="101" t="s">
        <v>651</v>
      </c>
      <c r="NGK1" s="101" t="s">
        <v>646</v>
      </c>
      <c r="NGL1" s="100" t="s">
        <v>647</v>
      </c>
      <c r="NGM1" s="100" t="s">
        <v>649</v>
      </c>
      <c r="NGN1" s="101" t="s">
        <v>652</v>
      </c>
      <c r="NGO1" s="102" t="s">
        <v>2</v>
      </c>
      <c r="NGP1" s="102" t="s">
        <v>3</v>
      </c>
      <c r="NGQ1" s="101" t="s">
        <v>651</v>
      </c>
      <c r="NGS1" s="101" t="s">
        <v>646</v>
      </c>
      <c r="NGT1" s="100" t="s">
        <v>647</v>
      </c>
      <c r="NGU1" s="100" t="s">
        <v>649</v>
      </c>
      <c r="NGV1" s="101" t="s">
        <v>652</v>
      </c>
      <c r="NGW1" s="102" t="s">
        <v>2</v>
      </c>
      <c r="NGX1" s="102" t="s">
        <v>3</v>
      </c>
      <c r="NGY1" s="101" t="s">
        <v>651</v>
      </c>
      <c r="NHA1" s="101" t="s">
        <v>646</v>
      </c>
      <c r="NHB1" s="100" t="s">
        <v>647</v>
      </c>
      <c r="NHC1" s="100" t="s">
        <v>649</v>
      </c>
      <c r="NHD1" s="101" t="s">
        <v>652</v>
      </c>
      <c r="NHE1" s="102" t="s">
        <v>2</v>
      </c>
      <c r="NHF1" s="102" t="s">
        <v>3</v>
      </c>
      <c r="NHG1" s="101" t="s">
        <v>651</v>
      </c>
      <c r="NHI1" s="101" t="s">
        <v>646</v>
      </c>
      <c r="NHJ1" s="100" t="s">
        <v>647</v>
      </c>
      <c r="NHK1" s="100" t="s">
        <v>649</v>
      </c>
      <c r="NHL1" s="101" t="s">
        <v>652</v>
      </c>
      <c r="NHM1" s="102" t="s">
        <v>2</v>
      </c>
      <c r="NHN1" s="102" t="s">
        <v>3</v>
      </c>
      <c r="NHO1" s="101" t="s">
        <v>651</v>
      </c>
      <c r="NHQ1" s="101" t="s">
        <v>646</v>
      </c>
      <c r="NHR1" s="100" t="s">
        <v>647</v>
      </c>
      <c r="NHS1" s="100" t="s">
        <v>649</v>
      </c>
      <c r="NHT1" s="101" t="s">
        <v>652</v>
      </c>
      <c r="NHU1" s="102" t="s">
        <v>2</v>
      </c>
      <c r="NHV1" s="102" t="s">
        <v>3</v>
      </c>
      <c r="NHW1" s="101" t="s">
        <v>651</v>
      </c>
      <c r="NHY1" s="101" t="s">
        <v>646</v>
      </c>
      <c r="NHZ1" s="100" t="s">
        <v>647</v>
      </c>
      <c r="NIA1" s="100" t="s">
        <v>649</v>
      </c>
      <c r="NIB1" s="101" t="s">
        <v>652</v>
      </c>
      <c r="NIC1" s="102" t="s">
        <v>2</v>
      </c>
      <c r="NID1" s="102" t="s">
        <v>3</v>
      </c>
      <c r="NIE1" s="101" t="s">
        <v>651</v>
      </c>
      <c r="NIG1" s="101" t="s">
        <v>646</v>
      </c>
      <c r="NIH1" s="100" t="s">
        <v>647</v>
      </c>
      <c r="NII1" s="100" t="s">
        <v>649</v>
      </c>
      <c r="NIJ1" s="101" t="s">
        <v>652</v>
      </c>
      <c r="NIK1" s="102" t="s">
        <v>2</v>
      </c>
      <c r="NIL1" s="102" t="s">
        <v>3</v>
      </c>
      <c r="NIM1" s="101" t="s">
        <v>651</v>
      </c>
      <c r="NIO1" s="101" t="s">
        <v>646</v>
      </c>
      <c r="NIP1" s="100" t="s">
        <v>647</v>
      </c>
      <c r="NIQ1" s="100" t="s">
        <v>649</v>
      </c>
      <c r="NIR1" s="101" t="s">
        <v>652</v>
      </c>
      <c r="NIS1" s="102" t="s">
        <v>2</v>
      </c>
      <c r="NIT1" s="102" t="s">
        <v>3</v>
      </c>
      <c r="NIU1" s="101" t="s">
        <v>651</v>
      </c>
      <c r="NIW1" s="101" t="s">
        <v>646</v>
      </c>
      <c r="NIX1" s="100" t="s">
        <v>647</v>
      </c>
      <c r="NIY1" s="100" t="s">
        <v>649</v>
      </c>
      <c r="NIZ1" s="101" t="s">
        <v>652</v>
      </c>
      <c r="NJA1" s="102" t="s">
        <v>2</v>
      </c>
      <c r="NJB1" s="102" t="s">
        <v>3</v>
      </c>
      <c r="NJC1" s="101" t="s">
        <v>651</v>
      </c>
      <c r="NJE1" s="101" t="s">
        <v>646</v>
      </c>
      <c r="NJF1" s="100" t="s">
        <v>647</v>
      </c>
      <c r="NJG1" s="100" t="s">
        <v>649</v>
      </c>
      <c r="NJH1" s="101" t="s">
        <v>652</v>
      </c>
      <c r="NJI1" s="102" t="s">
        <v>2</v>
      </c>
      <c r="NJJ1" s="102" t="s">
        <v>3</v>
      </c>
      <c r="NJK1" s="101" t="s">
        <v>651</v>
      </c>
      <c r="NJM1" s="101" t="s">
        <v>646</v>
      </c>
      <c r="NJN1" s="100" t="s">
        <v>647</v>
      </c>
      <c r="NJO1" s="100" t="s">
        <v>649</v>
      </c>
      <c r="NJP1" s="101" t="s">
        <v>652</v>
      </c>
      <c r="NJQ1" s="102" t="s">
        <v>2</v>
      </c>
      <c r="NJR1" s="102" t="s">
        <v>3</v>
      </c>
      <c r="NJS1" s="101" t="s">
        <v>651</v>
      </c>
      <c r="NJU1" s="101" t="s">
        <v>646</v>
      </c>
      <c r="NJV1" s="100" t="s">
        <v>647</v>
      </c>
      <c r="NJW1" s="100" t="s">
        <v>649</v>
      </c>
      <c r="NJX1" s="101" t="s">
        <v>652</v>
      </c>
      <c r="NJY1" s="102" t="s">
        <v>2</v>
      </c>
      <c r="NJZ1" s="102" t="s">
        <v>3</v>
      </c>
      <c r="NKA1" s="101" t="s">
        <v>651</v>
      </c>
      <c r="NKC1" s="101" t="s">
        <v>646</v>
      </c>
      <c r="NKD1" s="100" t="s">
        <v>647</v>
      </c>
      <c r="NKE1" s="100" t="s">
        <v>649</v>
      </c>
      <c r="NKF1" s="101" t="s">
        <v>652</v>
      </c>
      <c r="NKG1" s="102" t="s">
        <v>2</v>
      </c>
      <c r="NKH1" s="102" t="s">
        <v>3</v>
      </c>
      <c r="NKI1" s="101" t="s">
        <v>651</v>
      </c>
      <c r="NKK1" s="101" t="s">
        <v>646</v>
      </c>
      <c r="NKL1" s="100" t="s">
        <v>647</v>
      </c>
      <c r="NKM1" s="100" t="s">
        <v>649</v>
      </c>
      <c r="NKN1" s="101" t="s">
        <v>652</v>
      </c>
      <c r="NKO1" s="102" t="s">
        <v>2</v>
      </c>
      <c r="NKP1" s="102" t="s">
        <v>3</v>
      </c>
      <c r="NKQ1" s="101" t="s">
        <v>651</v>
      </c>
      <c r="NKS1" s="101" t="s">
        <v>646</v>
      </c>
      <c r="NKT1" s="100" t="s">
        <v>647</v>
      </c>
      <c r="NKU1" s="100" t="s">
        <v>649</v>
      </c>
      <c r="NKV1" s="101" t="s">
        <v>652</v>
      </c>
      <c r="NKW1" s="102" t="s">
        <v>2</v>
      </c>
      <c r="NKX1" s="102" t="s">
        <v>3</v>
      </c>
      <c r="NKY1" s="101" t="s">
        <v>651</v>
      </c>
      <c r="NLA1" s="101" t="s">
        <v>646</v>
      </c>
      <c r="NLB1" s="100" t="s">
        <v>647</v>
      </c>
      <c r="NLC1" s="100" t="s">
        <v>649</v>
      </c>
      <c r="NLD1" s="101" t="s">
        <v>652</v>
      </c>
      <c r="NLE1" s="102" t="s">
        <v>2</v>
      </c>
      <c r="NLF1" s="102" t="s">
        <v>3</v>
      </c>
      <c r="NLG1" s="101" t="s">
        <v>651</v>
      </c>
      <c r="NLI1" s="101" t="s">
        <v>646</v>
      </c>
      <c r="NLJ1" s="100" t="s">
        <v>647</v>
      </c>
      <c r="NLK1" s="100" t="s">
        <v>649</v>
      </c>
      <c r="NLL1" s="101" t="s">
        <v>652</v>
      </c>
      <c r="NLM1" s="102" t="s">
        <v>2</v>
      </c>
      <c r="NLN1" s="102" t="s">
        <v>3</v>
      </c>
      <c r="NLO1" s="101" t="s">
        <v>651</v>
      </c>
      <c r="NLQ1" s="101" t="s">
        <v>646</v>
      </c>
      <c r="NLR1" s="100" t="s">
        <v>647</v>
      </c>
      <c r="NLS1" s="100" t="s">
        <v>649</v>
      </c>
      <c r="NLT1" s="101" t="s">
        <v>652</v>
      </c>
      <c r="NLU1" s="102" t="s">
        <v>2</v>
      </c>
      <c r="NLV1" s="102" t="s">
        <v>3</v>
      </c>
      <c r="NLW1" s="101" t="s">
        <v>651</v>
      </c>
      <c r="NLY1" s="101" t="s">
        <v>646</v>
      </c>
      <c r="NLZ1" s="100" t="s">
        <v>647</v>
      </c>
      <c r="NMA1" s="100" t="s">
        <v>649</v>
      </c>
      <c r="NMB1" s="101" t="s">
        <v>652</v>
      </c>
      <c r="NMC1" s="102" t="s">
        <v>2</v>
      </c>
      <c r="NMD1" s="102" t="s">
        <v>3</v>
      </c>
      <c r="NME1" s="101" t="s">
        <v>651</v>
      </c>
      <c r="NMG1" s="101" t="s">
        <v>646</v>
      </c>
      <c r="NMH1" s="100" t="s">
        <v>647</v>
      </c>
      <c r="NMI1" s="100" t="s">
        <v>649</v>
      </c>
      <c r="NMJ1" s="101" t="s">
        <v>652</v>
      </c>
      <c r="NMK1" s="102" t="s">
        <v>2</v>
      </c>
      <c r="NML1" s="102" t="s">
        <v>3</v>
      </c>
      <c r="NMM1" s="101" t="s">
        <v>651</v>
      </c>
      <c r="NMO1" s="101" t="s">
        <v>646</v>
      </c>
      <c r="NMP1" s="100" t="s">
        <v>647</v>
      </c>
      <c r="NMQ1" s="100" t="s">
        <v>649</v>
      </c>
      <c r="NMR1" s="101" t="s">
        <v>652</v>
      </c>
      <c r="NMS1" s="102" t="s">
        <v>2</v>
      </c>
      <c r="NMT1" s="102" t="s">
        <v>3</v>
      </c>
      <c r="NMU1" s="101" t="s">
        <v>651</v>
      </c>
      <c r="NMW1" s="101" t="s">
        <v>646</v>
      </c>
      <c r="NMX1" s="100" t="s">
        <v>647</v>
      </c>
      <c r="NMY1" s="100" t="s">
        <v>649</v>
      </c>
      <c r="NMZ1" s="101" t="s">
        <v>652</v>
      </c>
      <c r="NNA1" s="102" t="s">
        <v>2</v>
      </c>
      <c r="NNB1" s="102" t="s">
        <v>3</v>
      </c>
      <c r="NNC1" s="101" t="s">
        <v>651</v>
      </c>
      <c r="NNE1" s="101" t="s">
        <v>646</v>
      </c>
      <c r="NNF1" s="100" t="s">
        <v>647</v>
      </c>
      <c r="NNG1" s="100" t="s">
        <v>649</v>
      </c>
      <c r="NNH1" s="101" t="s">
        <v>652</v>
      </c>
      <c r="NNI1" s="102" t="s">
        <v>2</v>
      </c>
      <c r="NNJ1" s="102" t="s">
        <v>3</v>
      </c>
      <c r="NNK1" s="101" t="s">
        <v>651</v>
      </c>
      <c r="NNM1" s="101" t="s">
        <v>646</v>
      </c>
      <c r="NNN1" s="100" t="s">
        <v>647</v>
      </c>
      <c r="NNO1" s="100" t="s">
        <v>649</v>
      </c>
      <c r="NNP1" s="101" t="s">
        <v>652</v>
      </c>
      <c r="NNQ1" s="102" t="s">
        <v>2</v>
      </c>
      <c r="NNR1" s="102" t="s">
        <v>3</v>
      </c>
      <c r="NNS1" s="101" t="s">
        <v>651</v>
      </c>
      <c r="NNU1" s="101" t="s">
        <v>646</v>
      </c>
      <c r="NNV1" s="100" t="s">
        <v>647</v>
      </c>
      <c r="NNW1" s="100" t="s">
        <v>649</v>
      </c>
      <c r="NNX1" s="101" t="s">
        <v>652</v>
      </c>
      <c r="NNY1" s="102" t="s">
        <v>2</v>
      </c>
      <c r="NNZ1" s="102" t="s">
        <v>3</v>
      </c>
      <c r="NOA1" s="101" t="s">
        <v>651</v>
      </c>
      <c r="NOC1" s="101" t="s">
        <v>646</v>
      </c>
      <c r="NOD1" s="100" t="s">
        <v>647</v>
      </c>
      <c r="NOE1" s="100" t="s">
        <v>649</v>
      </c>
      <c r="NOF1" s="101" t="s">
        <v>652</v>
      </c>
      <c r="NOG1" s="102" t="s">
        <v>2</v>
      </c>
      <c r="NOH1" s="102" t="s">
        <v>3</v>
      </c>
      <c r="NOI1" s="101" t="s">
        <v>651</v>
      </c>
      <c r="NOK1" s="101" t="s">
        <v>646</v>
      </c>
      <c r="NOL1" s="100" t="s">
        <v>647</v>
      </c>
      <c r="NOM1" s="100" t="s">
        <v>649</v>
      </c>
      <c r="NON1" s="101" t="s">
        <v>652</v>
      </c>
      <c r="NOO1" s="102" t="s">
        <v>2</v>
      </c>
      <c r="NOP1" s="102" t="s">
        <v>3</v>
      </c>
      <c r="NOQ1" s="101" t="s">
        <v>651</v>
      </c>
      <c r="NOS1" s="101" t="s">
        <v>646</v>
      </c>
      <c r="NOT1" s="100" t="s">
        <v>647</v>
      </c>
      <c r="NOU1" s="100" t="s">
        <v>649</v>
      </c>
      <c r="NOV1" s="101" t="s">
        <v>652</v>
      </c>
      <c r="NOW1" s="102" t="s">
        <v>2</v>
      </c>
      <c r="NOX1" s="102" t="s">
        <v>3</v>
      </c>
      <c r="NOY1" s="101" t="s">
        <v>651</v>
      </c>
      <c r="NPA1" s="101" t="s">
        <v>646</v>
      </c>
      <c r="NPB1" s="100" t="s">
        <v>647</v>
      </c>
      <c r="NPC1" s="100" t="s">
        <v>649</v>
      </c>
      <c r="NPD1" s="101" t="s">
        <v>652</v>
      </c>
      <c r="NPE1" s="102" t="s">
        <v>2</v>
      </c>
      <c r="NPF1" s="102" t="s">
        <v>3</v>
      </c>
      <c r="NPG1" s="101" t="s">
        <v>651</v>
      </c>
      <c r="NPI1" s="101" t="s">
        <v>646</v>
      </c>
      <c r="NPJ1" s="100" t="s">
        <v>647</v>
      </c>
      <c r="NPK1" s="100" t="s">
        <v>649</v>
      </c>
      <c r="NPL1" s="101" t="s">
        <v>652</v>
      </c>
      <c r="NPM1" s="102" t="s">
        <v>2</v>
      </c>
      <c r="NPN1" s="102" t="s">
        <v>3</v>
      </c>
      <c r="NPO1" s="101" t="s">
        <v>651</v>
      </c>
      <c r="NPQ1" s="101" t="s">
        <v>646</v>
      </c>
      <c r="NPR1" s="100" t="s">
        <v>647</v>
      </c>
      <c r="NPS1" s="100" t="s">
        <v>649</v>
      </c>
      <c r="NPT1" s="101" t="s">
        <v>652</v>
      </c>
      <c r="NPU1" s="102" t="s">
        <v>2</v>
      </c>
      <c r="NPV1" s="102" t="s">
        <v>3</v>
      </c>
      <c r="NPW1" s="101" t="s">
        <v>651</v>
      </c>
      <c r="NPY1" s="101" t="s">
        <v>646</v>
      </c>
      <c r="NPZ1" s="100" t="s">
        <v>647</v>
      </c>
      <c r="NQA1" s="100" t="s">
        <v>649</v>
      </c>
      <c r="NQB1" s="101" t="s">
        <v>652</v>
      </c>
      <c r="NQC1" s="102" t="s">
        <v>2</v>
      </c>
      <c r="NQD1" s="102" t="s">
        <v>3</v>
      </c>
      <c r="NQE1" s="101" t="s">
        <v>651</v>
      </c>
      <c r="NQG1" s="101" t="s">
        <v>646</v>
      </c>
      <c r="NQH1" s="100" t="s">
        <v>647</v>
      </c>
      <c r="NQI1" s="100" t="s">
        <v>649</v>
      </c>
      <c r="NQJ1" s="101" t="s">
        <v>652</v>
      </c>
      <c r="NQK1" s="102" t="s">
        <v>2</v>
      </c>
      <c r="NQL1" s="102" t="s">
        <v>3</v>
      </c>
      <c r="NQM1" s="101" t="s">
        <v>651</v>
      </c>
      <c r="NQO1" s="101" t="s">
        <v>646</v>
      </c>
      <c r="NQP1" s="100" t="s">
        <v>647</v>
      </c>
      <c r="NQQ1" s="100" t="s">
        <v>649</v>
      </c>
      <c r="NQR1" s="101" t="s">
        <v>652</v>
      </c>
      <c r="NQS1" s="102" t="s">
        <v>2</v>
      </c>
      <c r="NQT1" s="102" t="s">
        <v>3</v>
      </c>
      <c r="NQU1" s="101" t="s">
        <v>651</v>
      </c>
      <c r="NQW1" s="101" t="s">
        <v>646</v>
      </c>
      <c r="NQX1" s="100" t="s">
        <v>647</v>
      </c>
      <c r="NQY1" s="100" t="s">
        <v>649</v>
      </c>
      <c r="NQZ1" s="101" t="s">
        <v>652</v>
      </c>
      <c r="NRA1" s="102" t="s">
        <v>2</v>
      </c>
      <c r="NRB1" s="102" t="s">
        <v>3</v>
      </c>
      <c r="NRC1" s="101" t="s">
        <v>651</v>
      </c>
      <c r="NRE1" s="101" t="s">
        <v>646</v>
      </c>
      <c r="NRF1" s="100" t="s">
        <v>647</v>
      </c>
      <c r="NRG1" s="100" t="s">
        <v>649</v>
      </c>
      <c r="NRH1" s="101" t="s">
        <v>652</v>
      </c>
      <c r="NRI1" s="102" t="s">
        <v>2</v>
      </c>
      <c r="NRJ1" s="102" t="s">
        <v>3</v>
      </c>
      <c r="NRK1" s="101" t="s">
        <v>651</v>
      </c>
      <c r="NRM1" s="101" t="s">
        <v>646</v>
      </c>
      <c r="NRN1" s="100" t="s">
        <v>647</v>
      </c>
      <c r="NRO1" s="100" t="s">
        <v>649</v>
      </c>
      <c r="NRP1" s="101" t="s">
        <v>652</v>
      </c>
      <c r="NRQ1" s="102" t="s">
        <v>2</v>
      </c>
      <c r="NRR1" s="102" t="s">
        <v>3</v>
      </c>
      <c r="NRS1" s="101" t="s">
        <v>651</v>
      </c>
      <c r="NRU1" s="101" t="s">
        <v>646</v>
      </c>
      <c r="NRV1" s="100" t="s">
        <v>647</v>
      </c>
      <c r="NRW1" s="100" t="s">
        <v>649</v>
      </c>
      <c r="NRX1" s="101" t="s">
        <v>652</v>
      </c>
      <c r="NRY1" s="102" t="s">
        <v>2</v>
      </c>
      <c r="NRZ1" s="102" t="s">
        <v>3</v>
      </c>
      <c r="NSA1" s="101" t="s">
        <v>651</v>
      </c>
      <c r="NSC1" s="101" t="s">
        <v>646</v>
      </c>
      <c r="NSD1" s="100" t="s">
        <v>647</v>
      </c>
      <c r="NSE1" s="100" t="s">
        <v>649</v>
      </c>
      <c r="NSF1" s="101" t="s">
        <v>652</v>
      </c>
      <c r="NSG1" s="102" t="s">
        <v>2</v>
      </c>
      <c r="NSH1" s="102" t="s">
        <v>3</v>
      </c>
      <c r="NSI1" s="101" t="s">
        <v>651</v>
      </c>
      <c r="NSK1" s="101" t="s">
        <v>646</v>
      </c>
      <c r="NSL1" s="100" t="s">
        <v>647</v>
      </c>
      <c r="NSM1" s="100" t="s">
        <v>649</v>
      </c>
      <c r="NSN1" s="101" t="s">
        <v>652</v>
      </c>
      <c r="NSO1" s="102" t="s">
        <v>2</v>
      </c>
      <c r="NSP1" s="102" t="s">
        <v>3</v>
      </c>
      <c r="NSQ1" s="101" t="s">
        <v>651</v>
      </c>
      <c r="NSS1" s="101" t="s">
        <v>646</v>
      </c>
      <c r="NST1" s="100" t="s">
        <v>647</v>
      </c>
      <c r="NSU1" s="100" t="s">
        <v>649</v>
      </c>
      <c r="NSV1" s="101" t="s">
        <v>652</v>
      </c>
      <c r="NSW1" s="102" t="s">
        <v>2</v>
      </c>
      <c r="NSX1" s="102" t="s">
        <v>3</v>
      </c>
      <c r="NSY1" s="101" t="s">
        <v>651</v>
      </c>
      <c r="NTA1" s="101" t="s">
        <v>646</v>
      </c>
      <c r="NTB1" s="100" t="s">
        <v>647</v>
      </c>
      <c r="NTC1" s="100" t="s">
        <v>649</v>
      </c>
      <c r="NTD1" s="101" t="s">
        <v>652</v>
      </c>
      <c r="NTE1" s="102" t="s">
        <v>2</v>
      </c>
      <c r="NTF1" s="102" t="s">
        <v>3</v>
      </c>
      <c r="NTG1" s="101" t="s">
        <v>651</v>
      </c>
      <c r="NTI1" s="101" t="s">
        <v>646</v>
      </c>
      <c r="NTJ1" s="100" t="s">
        <v>647</v>
      </c>
      <c r="NTK1" s="100" t="s">
        <v>649</v>
      </c>
      <c r="NTL1" s="101" t="s">
        <v>652</v>
      </c>
      <c r="NTM1" s="102" t="s">
        <v>2</v>
      </c>
      <c r="NTN1" s="102" t="s">
        <v>3</v>
      </c>
      <c r="NTO1" s="101" t="s">
        <v>651</v>
      </c>
      <c r="NTQ1" s="101" t="s">
        <v>646</v>
      </c>
      <c r="NTR1" s="100" t="s">
        <v>647</v>
      </c>
      <c r="NTS1" s="100" t="s">
        <v>649</v>
      </c>
      <c r="NTT1" s="101" t="s">
        <v>652</v>
      </c>
      <c r="NTU1" s="102" t="s">
        <v>2</v>
      </c>
      <c r="NTV1" s="102" t="s">
        <v>3</v>
      </c>
      <c r="NTW1" s="101" t="s">
        <v>651</v>
      </c>
      <c r="NTY1" s="101" t="s">
        <v>646</v>
      </c>
      <c r="NTZ1" s="100" t="s">
        <v>647</v>
      </c>
      <c r="NUA1" s="100" t="s">
        <v>649</v>
      </c>
      <c r="NUB1" s="101" t="s">
        <v>652</v>
      </c>
      <c r="NUC1" s="102" t="s">
        <v>2</v>
      </c>
      <c r="NUD1" s="102" t="s">
        <v>3</v>
      </c>
      <c r="NUE1" s="101" t="s">
        <v>651</v>
      </c>
      <c r="NUG1" s="101" t="s">
        <v>646</v>
      </c>
      <c r="NUH1" s="100" t="s">
        <v>647</v>
      </c>
      <c r="NUI1" s="100" t="s">
        <v>649</v>
      </c>
      <c r="NUJ1" s="101" t="s">
        <v>652</v>
      </c>
      <c r="NUK1" s="102" t="s">
        <v>2</v>
      </c>
      <c r="NUL1" s="102" t="s">
        <v>3</v>
      </c>
      <c r="NUM1" s="101" t="s">
        <v>651</v>
      </c>
      <c r="NUO1" s="101" t="s">
        <v>646</v>
      </c>
      <c r="NUP1" s="100" t="s">
        <v>647</v>
      </c>
      <c r="NUQ1" s="100" t="s">
        <v>649</v>
      </c>
      <c r="NUR1" s="101" t="s">
        <v>652</v>
      </c>
      <c r="NUS1" s="102" t="s">
        <v>2</v>
      </c>
      <c r="NUT1" s="102" t="s">
        <v>3</v>
      </c>
      <c r="NUU1" s="101" t="s">
        <v>651</v>
      </c>
      <c r="NUW1" s="101" t="s">
        <v>646</v>
      </c>
      <c r="NUX1" s="100" t="s">
        <v>647</v>
      </c>
      <c r="NUY1" s="100" t="s">
        <v>649</v>
      </c>
      <c r="NUZ1" s="101" t="s">
        <v>652</v>
      </c>
      <c r="NVA1" s="102" t="s">
        <v>2</v>
      </c>
      <c r="NVB1" s="102" t="s">
        <v>3</v>
      </c>
      <c r="NVC1" s="101" t="s">
        <v>651</v>
      </c>
      <c r="NVE1" s="101" t="s">
        <v>646</v>
      </c>
      <c r="NVF1" s="100" t="s">
        <v>647</v>
      </c>
      <c r="NVG1" s="100" t="s">
        <v>649</v>
      </c>
      <c r="NVH1" s="101" t="s">
        <v>652</v>
      </c>
      <c r="NVI1" s="102" t="s">
        <v>2</v>
      </c>
      <c r="NVJ1" s="102" t="s">
        <v>3</v>
      </c>
      <c r="NVK1" s="101" t="s">
        <v>651</v>
      </c>
      <c r="NVM1" s="101" t="s">
        <v>646</v>
      </c>
      <c r="NVN1" s="100" t="s">
        <v>647</v>
      </c>
      <c r="NVO1" s="100" t="s">
        <v>649</v>
      </c>
      <c r="NVP1" s="101" t="s">
        <v>652</v>
      </c>
      <c r="NVQ1" s="102" t="s">
        <v>2</v>
      </c>
      <c r="NVR1" s="102" t="s">
        <v>3</v>
      </c>
      <c r="NVS1" s="101" t="s">
        <v>651</v>
      </c>
      <c r="NVU1" s="101" t="s">
        <v>646</v>
      </c>
      <c r="NVV1" s="100" t="s">
        <v>647</v>
      </c>
      <c r="NVW1" s="100" t="s">
        <v>649</v>
      </c>
      <c r="NVX1" s="101" t="s">
        <v>652</v>
      </c>
      <c r="NVY1" s="102" t="s">
        <v>2</v>
      </c>
      <c r="NVZ1" s="102" t="s">
        <v>3</v>
      </c>
      <c r="NWA1" s="101" t="s">
        <v>651</v>
      </c>
      <c r="NWC1" s="101" t="s">
        <v>646</v>
      </c>
      <c r="NWD1" s="100" t="s">
        <v>647</v>
      </c>
      <c r="NWE1" s="100" t="s">
        <v>649</v>
      </c>
      <c r="NWF1" s="101" t="s">
        <v>652</v>
      </c>
      <c r="NWG1" s="102" t="s">
        <v>2</v>
      </c>
      <c r="NWH1" s="102" t="s">
        <v>3</v>
      </c>
      <c r="NWI1" s="101" t="s">
        <v>651</v>
      </c>
      <c r="NWK1" s="101" t="s">
        <v>646</v>
      </c>
      <c r="NWL1" s="100" t="s">
        <v>647</v>
      </c>
      <c r="NWM1" s="100" t="s">
        <v>649</v>
      </c>
      <c r="NWN1" s="101" t="s">
        <v>652</v>
      </c>
      <c r="NWO1" s="102" t="s">
        <v>2</v>
      </c>
      <c r="NWP1" s="102" t="s">
        <v>3</v>
      </c>
      <c r="NWQ1" s="101" t="s">
        <v>651</v>
      </c>
      <c r="NWS1" s="101" t="s">
        <v>646</v>
      </c>
      <c r="NWT1" s="100" t="s">
        <v>647</v>
      </c>
      <c r="NWU1" s="100" t="s">
        <v>649</v>
      </c>
      <c r="NWV1" s="101" t="s">
        <v>652</v>
      </c>
      <c r="NWW1" s="102" t="s">
        <v>2</v>
      </c>
      <c r="NWX1" s="102" t="s">
        <v>3</v>
      </c>
      <c r="NWY1" s="101" t="s">
        <v>651</v>
      </c>
      <c r="NXA1" s="101" t="s">
        <v>646</v>
      </c>
      <c r="NXB1" s="100" t="s">
        <v>647</v>
      </c>
      <c r="NXC1" s="100" t="s">
        <v>649</v>
      </c>
      <c r="NXD1" s="101" t="s">
        <v>652</v>
      </c>
      <c r="NXE1" s="102" t="s">
        <v>2</v>
      </c>
      <c r="NXF1" s="102" t="s">
        <v>3</v>
      </c>
      <c r="NXG1" s="101" t="s">
        <v>651</v>
      </c>
      <c r="NXI1" s="101" t="s">
        <v>646</v>
      </c>
      <c r="NXJ1" s="100" t="s">
        <v>647</v>
      </c>
      <c r="NXK1" s="100" t="s">
        <v>649</v>
      </c>
      <c r="NXL1" s="101" t="s">
        <v>652</v>
      </c>
      <c r="NXM1" s="102" t="s">
        <v>2</v>
      </c>
      <c r="NXN1" s="102" t="s">
        <v>3</v>
      </c>
      <c r="NXO1" s="101" t="s">
        <v>651</v>
      </c>
      <c r="NXQ1" s="101" t="s">
        <v>646</v>
      </c>
      <c r="NXR1" s="100" t="s">
        <v>647</v>
      </c>
      <c r="NXS1" s="100" t="s">
        <v>649</v>
      </c>
      <c r="NXT1" s="101" t="s">
        <v>652</v>
      </c>
      <c r="NXU1" s="102" t="s">
        <v>2</v>
      </c>
      <c r="NXV1" s="102" t="s">
        <v>3</v>
      </c>
      <c r="NXW1" s="101" t="s">
        <v>651</v>
      </c>
      <c r="NXY1" s="101" t="s">
        <v>646</v>
      </c>
      <c r="NXZ1" s="100" t="s">
        <v>647</v>
      </c>
      <c r="NYA1" s="100" t="s">
        <v>649</v>
      </c>
      <c r="NYB1" s="101" t="s">
        <v>652</v>
      </c>
      <c r="NYC1" s="102" t="s">
        <v>2</v>
      </c>
      <c r="NYD1" s="102" t="s">
        <v>3</v>
      </c>
      <c r="NYE1" s="101" t="s">
        <v>651</v>
      </c>
      <c r="NYG1" s="101" t="s">
        <v>646</v>
      </c>
      <c r="NYH1" s="100" t="s">
        <v>647</v>
      </c>
      <c r="NYI1" s="100" t="s">
        <v>649</v>
      </c>
      <c r="NYJ1" s="101" t="s">
        <v>652</v>
      </c>
      <c r="NYK1" s="102" t="s">
        <v>2</v>
      </c>
      <c r="NYL1" s="102" t="s">
        <v>3</v>
      </c>
      <c r="NYM1" s="101" t="s">
        <v>651</v>
      </c>
      <c r="NYO1" s="101" t="s">
        <v>646</v>
      </c>
      <c r="NYP1" s="100" t="s">
        <v>647</v>
      </c>
      <c r="NYQ1" s="100" t="s">
        <v>649</v>
      </c>
      <c r="NYR1" s="101" t="s">
        <v>652</v>
      </c>
      <c r="NYS1" s="102" t="s">
        <v>2</v>
      </c>
      <c r="NYT1" s="102" t="s">
        <v>3</v>
      </c>
      <c r="NYU1" s="101" t="s">
        <v>651</v>
      </c>
      <c r="NYW1" s="101" t="s">
        <v>646</v>
      </c>
      <c r="NYX1" s="100" t="s">
        <v>647</v>
      </c>
      <c r="NYY1" s="100" t="s">
        <v>649</v>
      </c>
      <c r="NYZ1" s="101" t="s">
        <v>652</v>
      </c>
      <c r="NZA1" s="102" t="s">
        <v>2</v>
      </c>
      <c r="NZB1" s="102" t="s">
        <v>3</v>
      </c>
      <c r="NZC1" s="101" t="s">
        <v>651</v>
      </c>
      <c r="NZE1" s="101" t="s">
        <v>646</v>
      </c>
      <c r="NZF1" s="100" t="s">
        <v>647</v>
      </c>
      <c r="NZG1" s="100" t="s">
        <v>649</v>
      </c>
      <c r="NZH1" s="101" t="s">
        <v>652</v>
      </c>
      <c r="NZI1" s="102" t="s">
        <v>2</v>
      </c>
      <c r="NZJ1" s="102" t="s">
        <v>3</v>
      </c>
      <c r="NZK1" s="101" t="s">
        <v>651</v>
      </c>
      <c r="NZM1" s="101" t="s">
        <v>646</v>
      </c>
      <c r="NZN1" s="100" t="s">
        <v>647</v>
      </c>
      <c r="NZO1" s="100" t="s">
        <v>649</v>
      </c>
      <c r="NZP1" s="101" t="s">
        <v>652</v>
      </c>
      <c r="NZQ1" s="102" t="s">
        <v>2</v>
      </c>
      <c r="NZR1" s="102" t="s">
        <v>3</v>
      </c>
      <c r="NZS1" s="101" t="s">
        <v>651</v>
      </c>
      <c r="NZU1" s="101" t="s">
        <v>646</v>
      </c>
      <c r="NZV1" s="100" t="s">
        <v>647</v>
      </c>
      <c r="NZW1" s="100" t="s">
        <v>649</v>
      </c>
      <c r="NZX1" s="101" t="s">
        <v>652</v>
      </c>
      <c r="NZY1" s="102" t="s">
        <v>2</v>
      </c>
      <c r="NZZ1" s="102" t="s">
        <v>3</v>
      </c>
      <c r="OAA1" s="101" t="s">
        <v>651</v>
      </c>
      <c r="OAC1" s="101" t="s">
        <v>646</v>
      </c>
      <c r="OAD1" s="100" t="s">
        <v>647</v>
      </c>
      <c r="OAE1" s="100" t="s">
        <v>649</v>
      </c>
      <c r="OAF1" s="101" t="s">
        <v>652</v>
      </c>
      <c r="OAG1" s="102" t="s">
        <v>2</v>
      </c>
      <c r="OAH1" s="102" t="s">
        <v>3</v>
      </c>
      <c r="OAI1" s="101" t="s">
        <v>651</v>
      </c>
      <c r="OAK1" s="101" t="s">
        <v>646</v>
      </c>
      <c r="OAL1" s="100" t="s">
        <v>647</v>
      </c>
      <c r="OAM1" s="100" t="s">
        <v>649</v>
      </c>
      <c r="OAN1" s="101" t="s">
        <v>652</v>
      </c>
      <c r="OAO1" s="102" t="s">
        <v>2</v>
      </c>
      <c r="OAP1" s="102" t="s">
        <v>3</v>
      </c>
      <c r="OAQ1" s="101" t="s">
        <v>651</v>
      </c>
      <c r="OAS1" s="101" t="s">
        <v>646</v>
      </c>
      <c r="OAT1" s="100" t="s">
        <v>647</v>
      </c>
      <c r="OAU1" s="100" t="s">
        <v>649</v>
      </c>
      <c r="OAV1" s="101" t="s">
        <v>652</v>
      </c>
      <c r="OAW1" s="102" t="s">
        <v>2</v>
      </c>
      <c r="OAX1" s="102" t="s">
        <v>3</v>
      </c>
      <c r="OAY1" s="101" t="s">
        <v>651</v>
      </c>
      <c r="OBA1" s="101" t="s">
        <v>646</v>
      </c>
      <c r="OBB1" s="100" t="s">
        <v>647</v>
      </c>
      <c r="OBC1" s="100" t="s">
        <v>649</v>
      </c>
      <c r="OBD1" s="101" t="s">
        <v>652</v>
      </c>
      <c r="OBE1" s="102" t="s">
        <v>2</v>
      </c>
      <c r="OBF1" s="102" t="s">
        <v>3</v>
      </c>
      <c r="OBG1" s="101" t="s">
        <v>651</v>
      </c>
      <c r="OBI1" s="101" t="s">
        <v>646</v>
      </c>
      <c r="OBJ1" s="100" t="s">
        <v>647</v>
      </c>
      <c r="OBK1" s="100" t="s">
        <v>649</v>
      </c>
      <c r="OBL1" s="101" t="s">
        <v>652</v>
      </c>
      <c r="OBM1" s="102" t="s">
        <v>2</v>
      </c>
      <c r="OBN1" s="102" t="s">
        <v>3</v>
      </c>
      <c r="OBO1" s="101" t="s">
        <v>651</v>
      </c>
      <c r="OBQ1" s="101" t="s">
        <v>646</v>
      </c>
      <c r="OBR1" s="100" t="s">
        <v>647</v>
      </c>
      <c r="OBS1" s="100" t="s">
        <v>649</v>
      </c>
      <c r="OBT1" s="101" t="s">
        <v>652</v>
      </c>
      <c r="OBU1" s="102" t="s">
        <v>2</v>
      </c>
      <c r="OBV1" s="102" t="s">
        <v>3</v>
      </c>
      <c r="OBW1" s="101" t="s">
        <v>651</v>
      </c>
      <c r="OBY1" s="101" t="s">
        <v>646</v>
      </c>
      <c r="OBZ1" s="100" t="s">
        <v>647</v>
      </c>
      <c r="OCA1" s="100" t="s">
        <v>649</v>
      </c>
      <c r="OCB1" s="101" t="s">
        <v>652</v>
      </c>
      <c r="OCC1" s="102" t="s">
        <v>2</v>
      </c>
      <c r="OCD1" s="102" t="s">
        <v>3</v>
      </c>
      <c r="OCE1" s="101" t="s">
        <v>651</v>
      </c>
      <c r="OCG1" s="101" t="s">
        <v>646</v>
      </c>
      <c r="OCH1" s="100" t="s">
        <v>647</v>
      </c>
      <c r="OCI1" s="100" t="s">
        <v>649</v>
      </c>
      <c r="OCJ1" s="101" t="s">
        <v>652</v>
      </c>
      <c r="OCK1" s="102" t="s">
        <v>2</v>
      </c>
      <c r="OCL1" s="102" t="s">
        <v>3</v>
      </c>
      <c r="OCM1" s="101" t="s">
        <v>651</v>
      </c>
      <c r="OCO1" s="101" t="s">
        <v>646</v>
      </c>
      <c r="OCP1" s="100" t="s">
        <v>647</v>
      </c>
      <c r="OCQ1" s="100" t="s">
        <v>649</v>
      </c>
      <c r="OCR1" s="101" t="s">
        <v>652</v>
      </c>
      <c r="OCS1" s="102" t="s">
        <v>2</v>
      </c>
      <c r="OCT1" s="102" t="s">
        <v>3</v>
      </c>
      <c r="OCU1" s="101" t="s">
        <v>651</v>
      </c>
      <c r="OCW1" s="101" t="s">
        <v>646</v>
      </c>
      <c r="OCX1" s="100" t="s">
        <v>647</v>
      </c>
      <c r="OCY1" s="100" t="s">
        <v>649</v>
      </c>
      <c r="OCZ1" s="101" t="s">
        <v>652</v>
      </c>
      <c r="ODA1" s="102" t="s">
        <v>2</v>
      </c>
      <c r="ODB1" s="102" t="s">
        <v>3</v>
      </c>
      <c r="ODC1" s="101" t="s">
        <v>651</v>
      </c>
      <c r="ODE1" s="101" t="s">
        <v>646</v>
      </c>
      <c r="ODF1" s="100" t="s">
        <v>647</v>
      </c>
      <c r="ODG1" s="100" t="s">
        <v>649</v>
      </c>
      <c r="ODH1" s="101" t="s">
        <v>652</v>
      </c>
      <c r="ODI1" s="102" t="s">
        <v>2</v>
      </c>
      <c r="ODJ1" s="102" t="s">
        <v>3</v>
      </c>
      <c r="ODK1" s="101" t="s">
        <v>651</v>
      </c>
      <c r="ODM1" s="101" t="s">
        <v>646</v>
      </c>
      <c r="ODN1" s="100" t="s">
        <v>647</v>
      </c>
      <c r="ODO1" s="100" t="s">
        <v>649</v>
      </c>
      <c r="ODP1" s="101" t="s">
        <v>652</v>
      </c>
      <c r="ODQ1" s="102" t="s">
        <v>2</v>
      </c>
      <c r="ODR1" s="102" t="s">
        <v>3</v>
      </c>
      <c r="ODS1" s="101" t="s">
        <v>651</v>
      </c>
      <c r="ODU1" s="101" t="s">
        <v>646</v>
      </c>
      <c r="ODV1" s="100" t="s">
        <v>647</v>
      </c>
      <c r="ODW1" s="100" t="s">
        <v>649</v>
      </c>
      <c r="ODX1" s="101" t="s">
        <v>652</v>
      </c>
      <c r="ODY1" s="102" t="s">
        <v>2</v>
      </c>
      <c r="ODZ1" s="102" t="s">
        <v>3</v>
      </c>
      <c r="OEA1" s="101" t="s">
        <v>651</v>
      </c>
      <c r="OEC1" s="101" t="s">
        <v>646</v>
      </c>
      <c r="OED1" s="100" t="s">
        <v>647</v>
      </c>
      <c r="OEE1" s="100" t="s">
        <v>649</v>
      </c>
      <c r="OEF1" s="101" t="s">
        <v>652</v>
      </c>
      <c r="OEG1" s="102" t="s">
        <v>2</v>
      </c>
      <c r="OEH1" s="102" t="s">
        <v>3</v>
      </c>
      <c r="OEI1" s="101" t="s">
        <v>651</v>
      </c>
      <c r="OEK1" s="101" t="s">
        <v>646</v>
      </c>
      <c r="OEL1" s="100" t="s">
        <v>647</v>
      </c>
      <c r="OEM1" s="100" t="s">
        <v>649</v>
      </c>
      <c r="OEN1" s="101" t="s">
        <v>652</v>
      </c>
      <c r="OEO1" s="102" t="s">
        <v>2</v>
      </c>
      <c r="OEP1" s="102" t="s">
        <v>3</v>
      </c>
      <c r="OEQ1" s="101" t="s">
        <v>651</v>
      </c>
      <c r="OES1" s="101" t="s">
        <v>646</v>
      </c>
      <c r="OET1" s="100" t="s">
        <v>647</v>
      </c>
      <c r="OEU1" s="100" t="s">
        <v>649</v>
      </c>
      <c r="OEV1" s="101" t="s">
        <v>652</v>
      </c>
      <c r="OEW1" s="102" t="s">
        <v>2</v>
      </c>
      <c r="OEX1" s="102" t="s">
        <v>3</v>
      </c>
      <c r="OEY1" s="101" t="s">
        <v>651</v>
      </c>
      <c r="OFA1" s="101" t="s">
        <v>646</v>
      </c>
      <c r="OFB1" s="100" t="s">
        <v>647</v>
      </c>
      <c r="OFC1" s="100" t="s">
        <v>649</v>
      </c>
      <c r="OFD1" s="101" t="s">
        <v>652</v>
      </c>
      <c r="OFE1" s="102" t="s">
        <v>2</v>
      </c>
      <c r="OFF1" s="102" t="s">
        <v>3</v>
      </c>
      <c r="OFG1" s="101" t="s">
        <v>651</v>
      </c>
      <c r="OFI1" s="101" t="s">
        <v>646</v>
      </c>
      <c r="OFJ1" s="100" t="s">
        <v>647</v>
      </c>
      <c r="OFK1" s="100" t="s">
        <v>649</v>
      </c>
      <c r="OFL1" s="101" t="s">
        <v>652</v>
      </c>
      <c r="OFM1" s="102" t="s">
        <v>2</v>
      </c>
      <c r="OFN1" s="102" t="s">
        <v>3</v>
      </c>
      <c r="OFO1" s="101" t="s">
        <v>651</v>
      </c>
      <c r="OFQ1" s="101" t="s">
        <v>646</v>
      </c>
      <c r="OFR1" s="100" t="s">
        <v>647</v>
      </c>
      <c r="OFS1" s="100" t="s">
        <v>649</v>
      </c>
      <c r="OFT1" s="101" t="s">
        <v>652</v>
      </c>
      <c r="OFU1" s="102" t="s">
        <v>2</v>
      </c>
      <c r="OFV1" s="102" t="s">
        <v>3</v>
      </c>
      <c r="OFW1" s="101" t="s">
        <v>651</v>
      </c>
      <c r="OFY1" s="101" t="s">
        <v>646</v>
      </c>
      <c r="OFZ1" s="100" t="s">
        <v>647</v>
      </c>
      <c r="OGA1" s="100" t="s">
        <v>649</v>
      </c>
      <c r="OGB1" s="101" t="s">
        <v>652</v>
      </c>
      <c r="OGC1" s="102" t="s">
        <v>2</v>
      </c>
      <c r="OGD1" s="102" t="s">
        <v>3</v>
      </c>
      <c r="OGE1" s="101" t="s">
        <v>651</v>
      </c>
      <c r="OGG1" s="101" t="s">
        <v>646</v>
      </c>
      <c r="OGH1" s="100" t="s">
        <v>647</v>
      </c>
      <c r="OGI1" s="100" t="s">
        <v>649</v>
      </c>
      <c r="OGJ1" s="101" t="s">
        <v>652</v>
      </c>
      <c r="OGK1" s="102" t="s">
        <v>2</v>
      </c>
      <c r="OGL1" s="102" t="s">
        <v>3</v>
      </c>
      <c r="OGM1" s="101" t="s">
        <v>651</v>
      </c>
      <c r="OGO1" s="101" t="s">
        <v>646</v>
      </c>
      <c r="OGP1" s="100" t="s">
        <v>647</v>
      </c>
      <c r="OGQ1" s="100" t="s">
        <v>649</v>
      </c>
      <c r="OGR1" s="101" t="s">
        <v>652</v>
      </c>
      <c r="OGS1" s="102" t="s">
        <v>2</v>
      </c>
      <c r="OGT1" s="102" t="s">
        <v>3</v>
      </c>
      <c r="OGU1" s="101" t="s">
        <v>651</v>
      </c>
      <c r="OGW1" s="101" t="s">
        <v>646</v>
      </c>
      <c r="OGX1" s="100" t="s">
        <v>647</v>
      </c>
      <c r="OGY1" s="100" t="s">
        <v>649</v>
      </c>
      <c r="OGZ1" s="101" t="s">
        <v>652</v>
      </c>
      <c r="OHA1" s="102" t="s">
        <v>2</v>
      </c>
      <c r="OHB1" s="102" t="s">
        <v>3</v>
      </c>
      <c r="OHC1" s="101" t="s">
        <v>651</v>
      </c>
      <c r="OHE1" s="101" t="s">
        <v>646</v>
      </c>
      <c r="OHF1" s="100" t="s">
        <v>647</v>
      </c>
      <c r="OHG1" s="100" t="s">
        <v>649</v>
      </c>
      <c r="OHH1" s="101" t="s">
        <v>652</v>
      </c>
      <c r="OHI1" s="102" t="s">
        <v>2</v>
      </c>
      <c r="OHJ1" s="102" t="s">
        <v>3</v>
      </c>
      <c r="OHK1" s="101" t="s">
        <v>651</v>
      </c>
      <c r="OHM1" s="101" t="s">
        <v>646</v>
      </c>
      <c r="OHN1" s="100" t="s">
        <v>647</v>
      </c>
      <c r="OHO1" s="100" t="s">
        <v>649</v>
      </c>
      <c r="OHP1" s="101" t="s">
        <v>652</v>
      </c>
      <c r="OHQ1" s="102" t="s">
        <v>2</v>
      </c>
      <c r="OHR1" s="102" t="s">
        <v>3</v>
      </c>
      <c r="OHS1" s="101" t="s">
        <v>651</v>
      </c>
      <c r="OHU1" s="101" t="s">
        <v>646</v>
      </c>
      <c r="OHV1" s="100" t="s">
        <v>647</v>
      </c>
      <c r="OHW1" s="100" t="s">
        <v>649</v>
      </c>
      <c r="OHX1" s="101" t="s">
        <v>652</v>
      </c>
      <c r="OHY1" s="102" t="s">
        <v>2</v>
      </c>
      <c r="OHZ1" s="102" t="s">
        <v>3</v>
      </c>
      <c r="OIA1" s="101" t="s">
        <v>651</v>
      </c>
      <c r="OIC1" s="101" t="s">
        <v>646</v>
      </c>
      <c r="OID1" s="100" t="s">
        <v>647</v>
      </c>
      <c r="OIE1" s="100" t="s">
        <v>649</v>
      </c>
      <c r="OIF1" s="101" t="s">
        <v>652</v>
      </c>
      <c r="OIG1" s="102" t="s">
        <v>2</v>
      </c>
      <c r="OIH1" s="102" t="s">
        <v>3</v>
      </c>
      <c r="OII1" s="101" t="s">
        <v>651</v>
      </c>
      <c r="OIK1" s="101" t="s">
        <v>646</v>
      </c>
      <c r="OIL1" s="100" t="s">
        <v>647</v>
      </c>
      <c r="OIM1" s="100" t="s">
        <v>649</v>
      </c>
      <c r="OIN1" s="101" t="s">
        <v>652</v>
      </c>
      <c r="OIO1" s="102" t="s">
        <v>2</v>
      </c>
      <c r="OIP1" s="102" t="s">
        <v>3</v>
      </c>
      <c r="OIQ1" s="101" t="s">
        <v>651</v>
      </c>
      <c r="OIS1" s="101" t="s">
        <v>646</v>
      </c>
      <c r="OIT1" s="100" t="s">
        <v>647</v>
      </c>
      <c r="OIU1" s="100" t="s">
        <v>649</v>
      </c>
      <c r="OIV1" s="101" t="s">
        <v>652</v>
      </c>
      <c r="OIW1" s="102" t="s">
        <v>2</v>
      </c>
      <c r="OIX1" s="102" t="s">
        <v>3</v>
      </c>
      <c r="OIY1" s="101" t="s">
        <v>651</v>
      </c>
      <c r="OJA1" s="101" t="s">
        <v>646</v>
      </c>
      <c r="OJB1" s="100" t="s">
        <v>647</v>
      </c>
      <c r="OJC1" s="100" t="s">
        <v>649</v>
      </c>
      <c r="OJD1" s="101" t="s">
        <v>652</v>
      </c>
      <c r="OJE1" s="102" t="s">
        <v>2</v>
      </c>
      <c r="OJF1" s="102" t="s">
        <v>3</v>
      </c>
      <c r="OJG1" s="101" t="s">
        <v>651</v>
      </c>
      <c r="OJI1" s="101" t="s">
        <v>646</v>
      </c>
      <c r="OJJ1" s="100" t="s">
        <v>647</v>
      </c>
      <c r="OJK1" s="100" t="s">
        <v>649</v>
      </c>
      <c r="OJL1" s="101" t="s">
        <v>652</v>
      </c>
      <c r="OJM1" s="102" t="s">
        <v>2</v>
      </c>
      <c r="OJN1" s="102" t="s">
        <v>3</v>
      </c>
      <c r="OJO1" s="101" t="s">
        <v>651</v>
      </c>
      <c r="OJQ1" s="101" t="s">
        <v>646</v>
      </c>
      <c r="OJR1" s="100" t="s">
        <v>647</v>
      </c>
      <c r="OJS1" s="100" t="s">
        <v>649</v>
      </c>
      <c r="OJT1" s="101" t="s">
        <v>652</v>
      </c>
      <c r="OJU1" s="102" t="s">
        <v>2</v>
      </c>
      <c r="OJV1" s="102" t="s">
        <v>3</v>
      </c>
      <c r="OJW1" s="101" t="s">
        <v>651</v>
      </c>
      <c r="OJY1" s="101" t="s">
        <v>646</v>
      </c>
      <c r="OJZ1" s="100" t="s">
        <v>647</v>
      </c>
      <c r="OKA1" s="100" t="s">
        <v>649</v>
      </c>
      <c r="OKB1" s="101" t="s">
        <v>652</v>
      </c>
      <c r="OKC1" s="102" t="s">
        <v>2</v>
      </c>
      <c r="OKD1" s="102" t="s">
        <v>3</v>
      </c>
      <c r="OKE1" s="101" t="s">
        <v>651</v>
      </c>
      <c r="OKG1" s="101" t="s">
        <v>646</v>
      </c>
      <c r="OKH1" s="100" t="s">
        <v>647</v>
      </c>
      <c r="OKI1" s="100" t="s">
        <v>649</v>
      </c>
      <c r="OKJ1" s="101" t="s">
        <v>652</v>
      </c>
      <c r="OKK1" s="102" t="s">
        <v>2</v>
      </c>
      <c r="OKL1" s="102" t="s">
        <v>3</v>
      </c>
      <c r="OKM1" s="101" t="s">
        <v>651</v>
      </c>
      <c r="OKO1" s="101" t="s">
        <v>646</v>
      </c>
      <c r="OKP1" s="100" t="s">
        <v>647</v>
      </c>
      <c r="OKQ1" s="100" t="s">
        <v>649</v>
      </c>
      <c r="OKR1" s="101" t="s">
        <v>652</v>
      </c>
      <c r="OKS1" s="102" t="s">
        <v>2</v>
      </c>
      <c r="OKT1" s="102" t="s">
        <v>3</v>
      </c>
      <c r="OKU1" s="101" t="s">
        <v>651</v>
      </c>
      <c r="OKW1" s="101" t="s">
        <v>646</v>
      </c>
      <c r="OKX1" s="100" t="s">
        <v>647</v>
      </c>
      <c r="OKY1" s="100" t="s">
        <v>649</v>
      </c>
      <c r="OKZ1" s="101" t="s">
        <v>652</v>
      </c>
      <c r="OLA1" s="102" t="s">
        <v>2</v>
      </c>
      <c r="OLB1" s="102" t="s">
        <v>3</v>
      </c>
      <c r="OLC1" s="101" t="s">
        <v>651</v>
      </c>
      <c r="OLE1" s="101" t="s">
        <v>646</v>
      </c>
      <c r="OLF1" s="100" t="s">
        <v>647</v>
      </c>
      <c r="OLG1" s="100" t="s">
        <v>649</v>
      </c>
      <c r="OLH1" s="101" t="s">
        <v>652</v>
      </c>
      <c r="OLI1" s="102" t="s">
        <v>2</v>
      </c>
      <c r="OLJ1" s="102" t="s">
        <v>3</v>
      </c>
      <c r="OLK1" s="101" t="s">
        <v>651</v>
      </c>
      <c r="OLM1" s="101" t="s">
        <v>646</v>
      </c>
      <c r="OLN1" s="100" t="s">
        <v>647</v>
      </c>
      <c r="OLO1" s="100" t="s">
        <v>649</v>
      </c>
      <c r="OLP1" s="101" t="s">
        <v>652</v>
      </c>
      <c r="OLQ1" s="102" t="s">
        <v>2</v>
      </c>
      <c r="OLR1" s="102" t="s">
        <v>3</v>
      </c>
      <c r="OLS1" s="101" t="s">
        <v>651</v>
      </c>
      <c r="OLU1" s="101" t="s">
        <v>646</v>
      </c>
      <c r="OLV1" s="100" t="s">
        <v>647</v>
      </c>
      <c r="OLW1" s="100" t="s">
        <v>649</v>
      </c>
      <c r="OLX1" s="101" t="s">
        <v>652</v>
      </c>
      <c r="OLY1" s="102" t="s">
        <v>2</v>
      </c>
      <c r="OLZ1" s="102" t="s">
        <v>3</v>
      </c>
      <c r="OMA1" s="101" t="s">
        <v>651</v>
      </c>
      <c r="OMC1" s="101" t="s">
        <v>646</v>
      </c>
      <c r="OMD1" s="100" t="s">
        <v>647</v>
      </c>
      <c r="OME1" s="100" t="s">
        <v>649</v>
      </c>
      <c r="OMF1" s="101" t="s">
        <v>652</v>
      </c>
      <c r="OMG1" s="102" t="s">
        <v>2</v>
      </c>
      <c r="OMH1" s="102" t="s">
        <v>3</v>
      </c>
      <c r="OMI1" s="101" t="s">
        <v>651</v>
      </c>
      <c r="OMK1" s="101" t="s">
        <v>646</v>
      </c>
      <c r="OML1" s="100" t="s">
        <v>647</v>
      </c>
      <c r="OMM1" s="100" t="s">
        <v>649</v>
      </c>
      <c r="OMN1" s="101" t="s">
        <v>652</v>
      </c>
      <c r="OMO1" s="102" t="s">
        <v>2</v>
      </c>
      <c r="OMP1" s="102" t="s">
        <v>3</v>
      </c>
      <c r="OMQ1" s="101" t="s">
        <v>651</v>
      </c>
      <c r="OMS1" s="101" t="s">
        <v>646</v>
      </c>
      <c r="OMT1" s="100" t="s">
        <v>647</v>
      </c>
      <c r="OMU1" s="100" t="s">
        <v>649</v>
      </c>
      <c r="OMV1" s="101" t="s">
        <v>652</v>
      </c>
      <c r="OMW1" s="102" t="s">
        <v>2</v>
      </c>
      <c r="OMX1" s="102" t="s">
        <v>3</v>
      </c>
      <c r="OMY1" s="101" t="s">
        <v>651</v>
      </c>
      <c r="ONA1" s="101" t="s">
        <v>646</v>
      </c>
      <c r="ONB1" s="100" t="s">
        <v>647</v>
      </c>
      <c r="ONC1" s="100" t="s">
        <v>649</v>
      </c>
      <c r="OND1" s="101" t="s">
        <v>652</v>
      </c>
      <c r="ONE1" s="102" t="s">
        <v>2</v>
      </c>
      <c r="ONF1" s="102" t="s">
        <v>3</v>
      </c>
      <c r="ONG1" s="101" t="s">
        <v>651</v>
      </c>
      <c r="ONI1" s="101" t="s">
        <v>646</v>
      </c>
      <c r="ONJ1" s="100" t="s">
        <v>647</v>
      </c>
      <c r="ONK1" s="100" t="s">
        <v>649</v>
      </c>
      <c r="ONL1" s="101" t="s">
        <v>652</v>
      </c>
      <c r="ONM1" s="102" t="s">
        <v>2</v>
      </c>
      <c r="ONN1" s="102" t="s">
        <v>3</v>
      </c>
      <c r="ONO1" s="101" t="s">
        <v>651</v>
      </c>
      <c r="ONQ1" s="101" t="s">
        <v>646</v>
      </c>
      <c r="ONR1" s="100" t="s">
        <v>647</v>
      </c>
      <c r="ONS1" s="100" t="s">
        <v>649</v>
      </c>
      <c r="ONT1" s="101" t="s">
        <v>652</v>
      </c>
      <c r="ONU1" s="102" t="s">
        <v>2</v>
      </c>
      <c r="ONV1" s="102" t="s">
        <v>3</v>
      </c>
      <c r="ONW1" s="101" t="s">
        <v>651</v>
      </c>
      <c r="ONY1" s="101" t="s">
        <v>646</v>
      </c>
      <c r="ONZ1" s="100" t="s">
        <v>647</v>
      </c>
      <c r="OOA1" s="100" t="s">
        <v>649</v>
      </c>
      <c r="OOB1" s="101" t="s">
        <v>652</v>
      </c>
      <c r="OOC1" s="102" t="s">
        <v>2</v>
      </c>
      <c r="OOD1" s="102" t="s">
        <v>3</v>
      </c>
      <c r="OOE1" s="101" t="s">
        <v>651</v>
      </c>
      <c r="OOG1" s="101" t="s">
        <v>646</v>
      </c>
      <c r="OOH1" s="100" t="s">
        <v>647</v>
      </c>
      <c r="OOI1" s="100" t="s">
        <v>649</v>
      </c>
      <c r="OOJ1" s="101" t="s">
        <v>652</v>
      </c>
      <c r="OOK1" s="102" t="s">
        <v>2</v>
      </c>
      <c r="OOL1" s="102" t="s">
        <v>3</v>
      </c>
      <c r="OOM1" s="101" t="s">
        <v>651</v>
      </c>
      <c r="OOO1" s="101" t="s">
        <v>646</v>
      </c>
      <c r="OOP1" s="100" t="s">
        <v>647</v>
      </c>
      <c r="OOQ1" s="100" t="s">
        <v>649</v>
      </c>
      <c r="OOR1" s="101" t="s">
        <v>652</v>
      </c>
      <c r="OOS1" s="102" t="s">
        <v>2</v>
      </c>
      <c r="OOT1" s="102" t="s">
        <v>3</v>
      </c>
      <c r="OOU1" s="101" t="s">
        <v>651</v>
      </c>
      <c r="OOW1" s="101" t="s">
        <v>646</v>
      </c>
      <c r="OOX1" s="100" t="s">
        <v>647</v>
      </c>
      <c r="OOY1" s="100" t="s">
        <v>649</v>
      </c>
      <c r="OOZ1" s="101" t="s">
        <v>652</v>
      </c>
      <c r="OPA1" s="102" t="s">
        <v>2</v>
      </c>
      <c r="OPB1" s="102" t="s">
        <v>3</v>
      </c>
      <c r="OPC1" s="101" t="s">
        <v>651</v>
      </c>
      <c r="OPE1" s="101" t="s">
        <v>646</v>
      </c>
      <c r="OPF1" s="100" t="s">
        <v>647</v>
      </c>
      <c r="OPG1" s="100" t="s">
        <v>649</v>
      </c>
      <c r="OPH1" s="101" t="s">
        <v>652</v>
      </c>
      <c r="OPI1" s="102" t="s">
        <v>2</v>
      </c>
      <c r="OPJ1" s="102" t="s">
        <v>3</v>
      </c>
      <c r="OPK1" s="101" t="s">
        <v>651</v>
      </c>
      <c r="OPM1" s="101" t="s">
        <v>646</v>
      </c>
      <c r="OPN1" s="100" t="s">
        <v>647</v>
      </c>
      <c r="OPO1" s="100" t="s">
        <v>649</v>
      </c>
      <c r="OPP1" s="101" t="s">
        <v>652</v>
      </c>
      <c r="OPQ1" s="102" t="s">
        <v>2</v>
      </c>
      <c r="OPR1" s="102" t="s">
        <v>3</v>
      </c>
      <c r="OPS1" s="101" t="s">
        <v>651</v>
      </c>
      <c r="OPU1" s="101" t="s">
        <v>646</v>
      </c>
      <c r="OPV1" s="100" t="s">
        <v>647</v>
      </c>
      <c r="OPW1" s="100" t="s">
        <v>649</v>
      </c>
      <c r="OPX1" s="101" t="s">
        <v>652</v>
      </c>
      <c r="OPY1" s="102" t="s">
        <v>2</v>
      </c>
      <c r="OPZ1" s="102" t="s">
        <v>3</v>
      </c>
      <c r="OQA1" s="101" t="s">
        <v>651</v>
      </c>
      <c r="OQC1" s="101" t="s">
        <v>646</v>
      </c>
      <c r="OQD1" s="100" t="s">
        <v>647</v>
      </c>
      <c r="OQE1" s="100" t="s">
        <v>649</v>
      </c>
      <c r="OQF1" s="101" t="s">
        <v>652</v>
      </c>
      <c r="OQG1" s="102" t="s">
        <v>2</v>
      </c>
      <c r="OQH1" s="102" t="s">
        <v>3</v>
      </c>
      <c r="OQI1" s="101" t="s">
        <v>651</v>
      </c>
      <c r="OQK1" s="101" t="s">
        <v>646</v>
      </c>
      <c r="OQL1" s="100" t="s">
        <v>647</v>
      </c>
      <c r="OQM1" s="100" t="s">
        <v>649</v>
      </c>
      <c r="OQN1" s="101" t="s">
        <v>652</v>
      </c>
      <c r="OQO1" s="102" t="s">
        <v>2</v>
      </c>
      <c r="OQP1" s="102" t="s">
        <v>3</v>
      </c>
      <c r="OQQ1" s="101" t="s">
        <v>651</v>
      </c>
      <c r="OQS1" s="101" t="s">
        <v>646</v>
      </c>
      <c r="OQT1" s="100" t="s">
        <v>647</v>
      </c>
      <c r="OQU1" s="100" t="s">
        <v>649</v>
      </c>
      <c r="OQV1" s="101" t="s">
        <v>652</v>
      </c>
      <c r="OQW1" s="102" t="s">
        <v>2</v>
      </c>
      <c r="OQX1" s="102" t="s">
        <v>3</v>
      </c>
      <c r="OQY1" s="101" t="s">
        <v>651</v>
      </c>
      <c r="ORA1" s="101" t="s">
        <v>646</v>
      </c>
      <c r="ORB1" s="100" t="s">
        <v>647</v>
      </c>
      <c r="ORC1" s="100" t="s">
        <v>649</v>
      </c>
      <c r="ORD1" s="101" t="s">
        <v>652</v>
      </c>
      <c r="ORE1" s="102" t="s">
        <v>2</v>
      </c>
      <c r="ORF1" s="102" t="s">
        <v>3</v>
      </c>
      <c r="ORG1" s="101" t="s">
        <v>651</v>
      </c>
      <c r="ORI1" s="101" t="s">
        <v>646</v>
      </c>
      <c r="ORJ1" s="100" t="s">
        <v>647</v>
      </c>
      <c r="ORK1" s="100" t="s">
        <v>649</v>
      </c>
      <c r="ORL1" s="101" t="s">
        <v>652</v>
      </c>
      <c r="ORM1" s="102" t="s">
        <v>2</v>
      </c>
      <c r="ORN1" s="102" t="s">
        <v>3</v>
      </c>
      <c r="ORO1" s="101" t="s">
        <v>651</v>
      </c>
      <c r="ORQ1" s="101" t="s">
        <v>646</v>
      </c>
      <c r="ORR1" s="100" t="s">
        <v>647</v>
      </c>
      <c r="ORS1" s="100" t="s">
        <v>649</v>
      </c>
      <c r="ORT1" s="101" t="s">
        <v>652</v>
      </c>
      <c r="ORU1" s="102" t="s">
        <v>2</v>
      </c>
      <c r="ORV1" s="102" t="s">
        <v>3</v>
      </c>
      <c r="ORW1" s="101" t="s">
        <v>651</v>
      </c>
      <c r="ORY1" s="101" t="s">
        <v>646</v>
      </c>
      <c r="ORZ1" s="100" t="s">
        <v>647</v>
      </c>
      <c r="OSA1" s="100" t="s">
        <v>649</v>
      </c>
      <c r="OSB1" s="101" t="s">
        <v>652</v>
      </c>
      <c r="OSC1" s="102" t="s">
        <v>2</v>
      </c>
      <c r="OSD1" s="102" t="s">
        <v>3</v>
      </c>
      <c r="OSE1" s="101" t="s">
        <v>651</v>
      </c>
      <c r="OSG1" s="101" t="s">
        <v>646</v>
      </c>
      <c r="OSH1" s="100" t="s">
        <v>647</v>
      </c>
      <c r="OSI1" s="100" t="s">
        <v>649</v>
      </c>
      <c r="OSJ1" s="101" t="s">
        <v>652</v>
      </c>
      <c r="OSK1" s="102" t="s">
        <v>2</v>
      </c>
      <c r="OSL1" s="102" t="s">
        <v>3</v>
      </c>
      <c r="OSM1" s="101" t="s">
        <v>651</v>
      </c>
      <c r="OSO1" s="101" t="s">
        <v>646</v>
      </c>
      <c r="OSP1" s="100" t="s">
        <v>647</v>
      </c>
      <c r="OSQ1" s="100" t="s">
        <v>649</v>
      </c>
      <c r="OSR1" s="101" t="s">
        <v>652</v>
      </c>
      <c r="OSS1" s="102" t="s">
        <v>2</v>
      </c>
      <c r="OST1" s="102" t="s">
        <v>3</v>
      </c>
      <c r="OSU1" s="101" t="s">
        <v>651</v>
      </c>
      <c r="OSW1" s="101" t="s">
        <v>646</v>
      </c>
      <c r="OSX1" s="100" t="s">
        <v>647</v>
      </c>
      <c r="OSY1" s="100" t="s">
        <v>649</v>
      </c>
      <c r="OSZ1" s="101" t="s">
        <v>652</v>
      </c>
      <c r="OTA1" s="102" t="s">
        <v>2</v>
      </c>
      <c r="OTB1" s="102" t="s">
        <v>3</v>
      </c>
      <c r="OTC1" s="101" t="s">
        <v>651</v>
      </c>
      <c r="OTE1" s="101" t="s">
        <v>646</v>
      </c>
      <c r="OTF1" s="100" t="s">
        <v>647</v>
      </c>
      <c r="OTG1" s="100" t="s">
        <v>649</v>
      </c>
      <c r="OTH1" s="101" t="s">
        <v>652</v>
      </c>
      <c r="OTI1" s="102" t="s">
        <v>2</v>
      </c>
      <c r="OTJ1" s="102" t="s">
        <v>3</v>
      </c>
      <c r="OTK1" s="101" t="s">
        <v>651</v>
      </c>
      <c r="OTM1" s="101" t="s">
        <v>646</v>
      </c>
      <c r="OTN1" s="100" t="s">
        <v>647</v>
      </c>
      <c r="OTO1" s="100" t="s">
        <v>649</v>
      </c>
      <c r="OTP1" s="101" t="s">
        <v>652</v>
      </c>
      <c r="OTQ1" s="102" t="s">
        <v>2</v>
      </c>
      <c r="OTR1" s="102" t="s">
        <v>3</v>
      </c>
      <c r="OTS1" s="101" t="s">
        <v>651</v>
      </c>
      <c r="OTU1" s="101" t="s">
        <v>646</v>
      </c>
      <c r="OTV1" s="100" t="s">
        <v>647</v>
      </c>
      <c r="OTW1" s="100" t="s">
        <v>649</v>
      </c>
      <c r="OTX1" s="101" t="s">
        <v>652</v>
      </c>
      <c r="OTY1" s="102" t="s">
        <v>2</v>
      </c>
      <c r="OTZ1" s="102" t="s">
        <v>3</v>
      </c>
      <c r="OUA1" s="101" t="s">
        <v>651</v>
      </c>
      <c r="OUC1" s="101" t="s">
        <v>646</v>
      </c>
      <c r="OUD1" s="100" t="s">
        <v>647</v>
      </c>
      <c r="OUE1" s="100" t="s">
        <v>649</v>
      </c>
      <c r="OUF1" s="101" t="s">
        <v>652</v>
      </c>
      <c r="OUG1" s="102" t="s">
        <v>2</v>
      </c>
      <c r="OUH1" s="102" t="s">
        <v>3</v>
      </c>
      <c r="OUI1" s="101" t="s">
        <v>651</v>
      </c>
      <c r="OUK1" s="101" t="s">
        <v>646</v>
      </c>
      <c r="OUL1" s="100" t="s">
        <v>647</v>
      </c>
      <c r="OUM1" s="100" t="s">
        <v>649</v>
      </c>
      <c r="OUN1" s="101" t="s">
        <v>652</v>
      </c>
      <c r="OUO1" s="102" t="s">
        <v>2</v>
      </c>
      <c r="OUP1" s="102" t="s">
        <v>3</v>
      </c>
      <c r="OUQ1" s="101" t="s">
        <v>651</v>
      </c>
      <c r="OUS1" s="101" t="s">
        <v>646</v>
      </c>
      <c r="OUT1" s="100" t="s">
        <v>647</v>
      </c>
      <c r="OUU1" s="100" t="s">
        <v>649</v>
      </c>
      <c r="OUV1" s="101" t="s">
        <v>652</v>
      </c>
      <c r="OUW1" s="102" t="s">
        <v>2</v>
      </c>
      <c r="OUX1" s="102" t="s">
        <v>3</v>
      </c>
      <c r="OUY1" s="101" t="s">
        <v>651</v>
      </c>
      <c r="OVA1" s="101" t="s">
        <v>646</v>
      </c>
      <c r="OVB1" s="100" t="s">
        <v>647</v>
      </c>
      <c r="OVC1" s="100" t="s">
        <v>649</v>
      </c>
      <c r="OVD1" s="101" t="s">
        <v>652</v>
      </c>
      <c r="OVE1" s="102" t="s">
        <v>2</v>
      </c>
      <c r="OVF1" s="102" t="s">
        <v>3</v>
      </c>
      <c r="OVG1" s="101" t="s">
        <v>651</v>
      </c>
      <c r="OVI1" s="101" t="s">
        <v>646</v>
      </c>
      <c r="OVJ1" s="100" t="s">
        <v>647</v>
      </c>
      <c r="OVK1" s="100" t="s">
        <v>649</v>
      </c>
      <c r="OVL1" s="101" t="s">
        <v>652</v>
      </c>
      <c r="OVM1" s="102" t="s">
        <v>2</v>
      </c>
      <c r="OVN1" s="102" t="s">
        <v>3</v>
      </c>
      <c r="OVO1" s="101" t="s">
        <v>651</v>
      </c>
      <c r="OVQ1" s="101" t="s">
        <v>646</v>
      </c>
      <c r="OVR1" s="100" t="s">
        <v>647</v>
      </c>
      <c r="OVS1" s="100" t="s">
        <v>649</v>
      </c>
      <c r="OVT1" s="101" t="s">
        <v>652</v>
      </c>
      <c r="OVU1" s="102" t="s">
        <v>2</v>
      </c>
      <c r="OVV1" s="102" t="s">
        <v>3</v>
      </c>
      <c r="OVW1" s="101" t="s">
        <v>651</v>
      </c>
      <c r="OVY1" s="101" t="s">
        <v>646</v>
      </c>
      <c r="OVZ1" s="100" t="s">
        <v>647</v>
      </c>
      <c r="OWA1" s="100" t="s">
        <v>649</v>
      </c>
      <c r="OWB1" s="101" t="s">
        <v>652</v>
      </c>
      <c r="OWC1" s="102" t="s">
        <v>2</v>
      </c>
      <c r="OWD1" s="102" t="s">
        <v>3</v>
      </c>
      <c r="OWE1" s="101" t="s">
        <v>651</v>
      </c>
      <c r="OWG1" s="101" t="s">
        <v>646</v>
      </c>
      <c r="OWH1" s="100" t="s">
        <v>647</v>
      </c>
      <c r="OWI1" s="100" t="s">
        <v>649</v>
      </c>
      <c r="OWJ1" s="101" t="s">
        <v>652</v>
      </c>
      <c r="OWK1" s="102" t="s">
        <v>2</v>
      </c>
      <c r="OWL1" s="102" t="s">
        <v>3</v>
      </c>
      <c r="OWM1" s="101" t="s">
        <v>651</v>
      </c>
      <c r="OWO1" s="101" t="s">
        <v>646</v>
      </c>
      <c r="OWP1" s="100" t="s">
        <v>647</v>
      </c>
      <c r="OWQ1" s="100" t="s">
        <v>649</v>
      </c>
      <c r="OWR1" s="101" t="s">
        <v>652</v>
      </c>
      <c r="OWS1" s="102" t="s">
        <v>2</v>
      </c>
      <c r="OWT1" s="102" t="s">
        <v>3</v>
      </c>
      <c r="OWU1" s="101" t="s">
        <v>651</v>
      </c>
      <c r="OWW1" s="101" t="s">
        <v>646</v>
      </c>
      <c r="OWX1" s="100" t="s">
        <v>647</v>
      </c>
      <c r="OWY1" s="100" t="s">
        <v>649</v>
      </c>
      <c r="OWZ1" s="101" t="s">
        <v>652</v>
      </c>
      <c r="OXA1" s="102" t="s">
        <v>2</v>
      </c>
      <c r="OXB1" s="102" t="s">
        <v>3</v>
      </c>
      <c r="OXC1" s="101" t="s">
        <v>651</v>
      </c>
      <c r="OXE1" s="101" t="s">
        <v>646</v>
      </c>
      <c r="OXF1" s="100" t="s">
        <v>647</v>
      </c>
      <c r="OXG1" s="100" t="s">
        <v>649</v>
      </c>
      <c r="OXH1" s="101" t="s">
        <v>652</v>
      </c>
      <c r="OXI1" s="102" t="s">
        <v>2</v>
      </c>
      <c r="OXJ1" s="102" t="s">
        <v>3</v>
      </c>
      <c r="OXK1" s="101" t="s">
        <v>651</v>
      </c>
      <c r="OXM1" s="101" t="s">
        <v>646</v>
      </c>
      <c r="OXN1" s="100" t="s">
        <v>647</v>
      </c>
      <c r="OXO1" s="100" t="s">
        <v>649</v>
      </c>
      <c r="OXP1" s="101" t="s">
        <v>652</v>
      </c>
      <c r="OXQ1" s="102" t="s">
        <v>2</v>
      </c>
      <c r="OXR1" s="102" t="s">
        <v>3</v>
      </c>
      <c r="OXS1" s="101" t="s">
        <v>651</v>
      </c>
      <c r="OXU1" s="101" t="s">
        <v>646</v>
      </c>
      <c r="OXV1" s="100" t="s">
        <v>647</v>
      </c>
      <c r="OXW1" s="100" t="s">
        <v>649</v>
      </c>
      <c r="OXX1" s="101" t="s">
        <v>652</v>
      </c>
      <c r="OXY1" s="102" t="s">
        <v>2</v>
      </c>
      <c r="OXZ1" s="102" t="s">
        <v>3</v>
      </c>
      <c r="OYA1" s="101" t="s">
        <v>651</v>
      </c>
      <c r="OYC1" s="101" t="s">
        <v>646</v>
      </c>
      <c r="OYD1" s="100" t="s">
        <v>647</v>
      </c>
      <c r="OYE1" s="100" t="s">
        <v>649</v>
      </c>
      <c r="OYF1" s="101" t="s">
        <v>652</v>
      </c>
      <c r="OYG1" s="102" t="s">
        <v>2</v>
      </c>
      <c r="OYH1" s="102" t="s">
        <v>3</v>
      </c>
      <c r="OYI1" s="101" t="s">
        <v>651</v>
      </c>
      <c r="OYK1" s="101" t="s">
        <v>646</v>
      </c>
      <c r="OYL1" s="100" t="s">
        <v>647</v>
      </c>
      <c r="OYM1" s="100" t="s">
        <v>649</v>
      </c>
      <c r="OYN1" s="101" t="s">
        <v>652</v>
      </c>
      <c r="OYO1" s="102" t="s">
        <v>2</v>
      </c>
      <c r="OYP1" s="102" t="s">
        <v>3</v>
      </c>
      <c r="OYQ1" s="101" t="s">
        <v>651</v>
      </c>
      <c r="OYS1" s="101" t="s">
        <v>646</v>
      </c>
      <c r="OYT1" s="100" t="s">
        <v>647</v>
      </c>
      <c r="OYU1" s="100" t="s">
        <v>649</v>
      </c>
      <c r="OYV1" s="101" t="s">
        <v>652</v>
      </c>
      <c r="OYW1" s="102" t="s">
        <v>2</v>
      </c>
      <c r="OYX1" s="102" t="s">
        <v>3</v>
      </c>
      <c r="OYY1" s="101" t="s">
        <v>651</v>
      </c>
      <c r="OZA1" s="101" t="s">
        <v>646</v>
      </c>
      <c r="OZB1" s="100" t="s">
        <v>647</v>
      </c>
      <c r="OZC1" s="100" t="s">
        <v>649</v>
      </c>
      <c r="OZD1" s="101" t="s">
        <v>652</v>
      </c>
      <c r="OZE1" s="102" t="s">
        <v>2</v>
      </c>
      <c r="OZF1" s="102" t="s">
        <v>3</v>
      </c>
      <c r="OZG1" s="101" t="s">
        <v>651</v>
      </c>
      <c r="OZI1" s="101" t="s">
        <v>646</v>
      </c>
      <c r="OZJ1" s="100" t="s">
        <v>647</v>
      </c>
      <c r="OZK1" s="100" t="s">
        <v>649</v>
      </c>
      <c r="OZL1" s="101" t="s">
        <v>652</v>
      </c>
      <c r="OZM1" s="102" t="s">
        <v>2</v>
      </c>
      <c r="OZN1" s="102" t="s">
        <v>3</v>
      </c>
      <c r="OZO1" s="101" t="s">
        <v>651</v>
      </c>
      <c r="OZQ1" s="101" t="s">
        <v>646</v>
      </c>
      <c r="OZR1" s="100" t="s">
        <v>647</v>
      </c>
      <c r="OZS1" s="100" t="s">
        <v>649</v>
      </c>
      <c r="OZT1" s="101" t="s">
        <v>652</v>
      </c>
      <c r="OZU1" s="102" t="s">
        <v>2</v>
      </c>
      <c r="OZV1" s="102" t="s">
        <v>3</v>
      </c>
      <c r="OZW1" s="101" t="s">
        <v>651</v>
      </c>
      <c r="OZY1" s="101" t="s">
        <v>646</v>
      </c>
      <c r="OZZ1" s="100" t="s">
        <v>647</v>
      </c>
      <c r="PAA1" s="100" t="s">
        <v>649</v>
      </c>
      <c r="PAB1" s="101" t="s">
        <v>652</v>
      </c>
      <c r="PAC1" s="102" t="s">
        <v>2</v>
      </c>
      <c r="PAD1" s="102" t="s">
        <v>3</v>
      </c>
      <c r="PAE1" s="101" t="s">
        <v>651</v>
      </c>
      <c r="PAG1" s="101" t="s">
        <v>646</v>
      </c>
      <c r="PAH1" s="100" t="s">
        <v>647</v>
      </c>
      <c r="PAI1" s="100" t="s">
        <v>649</v>
      </c>
      <c r="PAJ1" s="101" t="s">
        <v>652</v>
      </c>
      <c r="PAK1" s="102" t="s">
        <v>2</v>
      </c>
      <c r="PAL1" s="102" t="s">
        <v>3</v>
      </c>
      <c r="PAM1" s="101" t="s">
        <v>651</v>
      </c>
      <c r="PAO1" s="101" t="s">
        <v>646</v>
      </c>
      <c r="PAP1" s="100" t="s">
        <v>647</v>
      </c>
      <c r="PAQ1" s="100" t="s">
        <v>649</v>
      </c>
      <c r="PAR1" s="101" t="s">
        <v>652</v>
      </c>
      <c r="PAS1" s="102" t="s">
        <v>2</v>
      </c>
      <c r="PAT1" s="102" t="s">
        <v>3</v>
      </c>
      <c r="PAU1" s="101" t="s">
        <v>651</v>
      </c>
      <c r="PAW1" s="101" t="s">
        <v>646</v>
      </c>
      <c r="PAX1" s="100" t="s">
        <v>647</v>
      </c>
      <c r="PAY1" s="100" t="s">
        <v>649</v>
      </c>
      <c r="PAZ1" s="101" t="s">
        <v>652</v>
      </c>
      <c r="PBA1" s="102" t="s">
        <v>2</v>
      </c>
      <c r="PBB1" s="102" t="s">
        <v>3</v>
      </c>
      <c r="PBC1" s="101" t="s">
        <v>651</v>
      </c>
      <c r="PBE1" s="101" t="s">
        <v>646</v>
      </c>
      <c r="PBF1" s="100" t="s">
        <v>647</v>
      </c>
      <c r="PBG1" s="100" t="s">
        <v>649</v>
      </c>
      <c r="PBH1" s="101" t="s">
        <v>652</v>
      </c>
      <c r="PBI1" s="102" t="s">
        <v>2</v>
      </c>
      <c r="PBJ1" s="102" t="s">
        <v>3</v>
      </c>
      <c r="PBK1" s="101" t="s">
        <v>651</v>
      </c>
      <c r="PBM1" s="101" t="s">
        <v>646</v>
      </c>
      <c r="PBN1" s="100" t="s">
        <v>647</v>
      </c>
      <c r="PBO1" s="100" t="s">
        <v>649</v>
      </c>
      <c r="PBP1" s="101" t="s">
        <v>652</v>
      </c>
      <c r="PBQ1" s="102" t="s">
        <v>2</v>
      </c>
      <c r="PBR1" s="102" t="s">
        <v>3</v>
      </c>
      <c r="PBS1" s="101" t="s">
        <v>651</v>
      </c>
      <c r="PBU1" s="101" t="s">
        <v>646</v>
      </c>
      <c r="PBV1" s="100" t="s">
        <v>647</v>
      </c>
      <c r="PBW1" s="100" t="s">
        <v>649</v>
      </c>
      <c r="PBX1" s="101" t="s">
        <v>652</v>
      </c>
      <c r="PBY1" s="102" t="s">
        <v>2</v>
      </c>
      <c r="PBZ1" s="102" t="s">
        <v>3</v>
      </c>
      <c r="PCA1" s="101" t="s">
        <v>651</v>
      </c>
      <c r="PCC1" s="101" t="s">
        <v>646</v>
      </c>
      <c r="PCD1" s="100" t="s">
        <v>647</v>
      </c>
      <c r="PCE1" s="100" t="s">
        <v>649</v>
      </c>
      <c r="PCF1" s="101" t="s">
        <v>652</v>
      </c>
      <c r="PCG1" s="102" t="s">
        <v>2</v>
      </c>
      <c r="PCH1" s="102" t="s">
        <v>3</v>
      </c>
      <c r="PCI1" s="101" t="s">
        <v>651</v>
      </c>
      <c r="PCK1" s="101" t="s">
        <v>646</v>
      </c>
      <c r="PCL1" s="100" t="s">
        <v>647</v>
      </c>
      <c r="PCM1" s="100" t="s">
        <v>649</v>
      </c>
      <c r="PCN1" s="101" t="s">
        <v>652</v>
      </c>
      <c r="PCO1" s="102" t="s">
        <v>2</v>
      </c>
      <c r="PCP1" s="102" t="s">
        <v>3</v>
      </c>
      <c r="PCQ1" s="101" t="s">
        <v>651</v>
      </c>
      <c r="PCS1" s="101" t="s">
        <v>646</v>
      </c>
      <c r="PCT1" s="100" t="s">
        <v>647</v>
      </c>
      <c r="PCU1" s="100" t="s">
        <v>649</v>
      </c>
      <c r="PCV1" s="101" t="s">
        <v>652</v>
      </c>
      <c r="PCW1" s="102" t="s">
        <v>2</v>
      </c>
      <c r="PCX1" s="102" t="s">
        <v>3</v>
      </c>
      <c r="PCY1" s="101" t="s">
        <v>651</v>
      </c>
      <c r="PDA1" s="101" t="s">
        <v>646</v>
      </c>
      <c r="PDB1" s="100" t="s">
        <v>647</v>
      </c>
      <c r="PDC1" s="100" t="s">
        <v>649</v>
      </c>
      <c r="PDD1" s="101" t="s">
        <v>652</v>
      </c>
      <c r="PDE1" s="102" t="s">
        <v>2</v>
      </c>
      <c r="PDF1" s="102" t="s">
        <v>3</v>
      </c>
      <c r="PDG1" s="101" t="s">
        <v>651</v>
      </c>
      <c r="PDI1" s="101" t="s">
        <v>646</v>
      </c>
      <c r="PDJ1" s="100" t="s">
        <v>647</v>
      </c>
      <c r="PDK1" s="100" t="s">
        <v>649</v>
      </c>
      <c r="PDL1" s="101" t="s">
        <v>652</v>
      </c>
      <c r="PDM1" s="102" t="s">
        <v>2</v>
      </c>
      <c r="PDN1" s="102" t="s">
        <v>3</v>
      </c>
      <c r="PDO1" s="101" t="s">
        <v>651</v>
      </c>
      <c r="PDQ1" s="101" t="s">
        <v>646</v>
      </c>
      <c r="PDR1" s="100" t="s">
        <v>647</v>
      </c>
      <c r="PDS1" s="100" t="s">
        <v>649</v>
      </c>
      <c r="PDT1" s="101" t="s">
        <v>652</v>
      </c>
      <c r="PDU1" s="102" t="s">
        <v>2</v>
      </c>
      <c r="PDV1" s="102" t="s">
        <v>3</v>
      </c>
      <c r="PDW1" s="101" t="s">
        <v>651</v>
      </c>
      <c r="PDY1" s="101" t="s">
        <v>646</v>
      </c>
      <c r="PDZ1" s="100" t="s">
        <v>647</v>
      </c>
      <c r="PEA1" s="100" t="s">
        <v>649</v>
      </c>
      <c r="PEB1" s="101" t="s">
        <v>652</v>
      </c>
      <c r="PEC1" s="102" t="s">
        <v>2</v>
      </c>
      <c r="PED1" s="102" t="s">
        <v>3</v>
      </c>
      <c r="PEE1" s="101" t="s">
        <v>651</v>
      </c>
      <c r="PEG1" s="101" t="s">
        <v>646</v>
      </c>
      <c r="PEH1" s="100" t="s">
        <v>647</v>
      </c>
      <c r="PEI1" s="100" t="s">
        <v>649</v>
      </c>
      <c r="PEJ1" s="101" t="s">
        <v>652</v>
      </c>
      <c r="PEK1" s="102" t="s">
        <v>2</v>
      </c>
      <c r="PEL1" s="102" t="s">
        <v>3</v>
      </c>
      <c r="PEM1" s="101" t="s">
        <v>651</v>
      </c>
      <c r="PEO1" s="101" t="s">
        <v>646</v>
      </c>
      <c r="PEP1" s="100" t="s">
        <v>647</v>
      </c>
      <c r="PEQ1" s="100" t="s">
        <v>649</v>
      </c>
      <c r="PER1" s="101" t="s">
        <v>652</v>
      </c>
      <c r="PES1" s="102" t="s">
        <v>2</v>
      </c>
      <c r="PET1" s="102" t="s">
        <v>3</v>
      </c>
      <c r="PEU1" s="101" t="s">
        <v>651</v>
      </c>
      <c r="PEW1" s="101" t="s">
        <v>646</v>
      </c>
      <c r="PEX1" s="100" t="s">
        <v>647</v>
      </c>
      <c r="PEY1" s="100" t="s">
        <v>649</v>
      </c>
      <c r="PEZ1" s="101" t="s">
        <v>652</v>
      </c>
      <c r="PFA1" s="102" t="s">
        <v>2</v>
      </c>
      <c r="PFB1" s="102" t="s">
        <v>3</v>
      </c>
      <c r="PFC1" s="101" t="s">
        <v>651</v>
      </c>
      <c r="PFE1" s="101" t="s">
        <v>646</v>
      </c>
      <c r="PFF1" s="100" t="s">
        <v>647</v>
      </c>
      <c r="PFG1" s="100" t="s">
        <v>649</v>
      </c>
      <c r="PFH1" s="101" t="s">
        <v>652</v>
      </c>
      <c r="PFI1" s="102" t="s">
        <v>2</v>
      </c>
      <c r="PFJ1" s="102" t="s">
        <v>3</v>
      </c>
      <c r="PFK1" s="101" t="s">
        <v>651</v>
      </c>
      <c r="PFM1" s="101" t="s">
        <v>646</v>
      </c>
      <c r="PFN1" s="100" t="s">
        <v>647</v>
      </c>
      <c r="PFO1" s="100" t="s">
        <v>649</v>
      </c>
      <c r="PFP1" s="101" t="s">
        <v>652</v>
      </c>
      <c r="PFQ1" s="102" t="s">
        <v>2</v>
      </c>
      <c r="PFR1" s="102" t="s">
        <v>3</v>
      </c>
      <c r="PFS1" s="101" t="s">
        <v>651</v>
      </c>
      <c r="PFU1" s="101" t="s">
        <v>646</v>
      </c>
      <c r="PFV1" s="100" t="s">
        <v>647</v>
      </c>
      <c r="PFW1" s="100" t="s">
        <v>649</v>
      </c>
      <c r="PFX1" s="101" t="s">
        <v>652</v>
      </c>
      <c r="PFY1" s="102" t="s">
        <v>2</v>
      </c>
      <c r="PFZ1" s="102" t="s">
        <v>3</v>
      </c>
      <c r="PGA1" s="101" t="s">
        <v>651</v>
      </c>
      <c r="PGC1" s="101" t="s">
        <v>646</v>
      </c>
      <c r="PGD1" s="100" t="s">
        <v>647</v>
      </c>
      <c r="PGE1" s="100" t="s">
        <v>649</v>
      </c>
      <c r="PGF1" s="101" t="s">
        <v>652</v>
      </c>
      <c r="PGG1" s="102" t="s">
        <v>2</v>
      </c>
      <c r="PGH1" s="102" t="s">
        <v>3</v>
      </c>
      <c r="PGI1" s="101" t="s">
        <v>651</v>
      </c>
      <c r="PGK1" s="101" t="s">
        <v>646</v>
      </c>
      <c r="PGL1" s="100" t="s">
        <v>647</v>
      </c>
      <c r="PGM1" s="100" t="s">
        <v>649</v>
      </c>
      <c r="PGN1" s="101" t="s">
        <v>652</v>
      </c>
      <c r="PGO1" s="102" t="s">
        <v>2</v>
      </c>
      <c r="PGP1" s="102" t="s">
        <v>3</v>
      </c>
      <c r="PGQ1" s="101" t="s">
        <v>651</v>
      </c>
      <c r="PGS1" s="101" t="s">
        <v>646</v>
      </c>
      <c r="PGT1" s="100" t="s">
        <v>647</v>
      </c>
      <c r="PGU1" s="100" t="s">
        <v>649</v>
      </c>
      <c r="PGV1" s="101" t="s">
        <v>652</v>
      </c>
      <c r="PGW1" s="102" t="s">
        <v>2</v>
      </c>
      <c r="PGX1" s="102" t="s">
        <v>3</v>
      </c>
      <c r="PGY1" s="101" t="s">
        <v>651</v>
      </c>
      <c r="PHA1" s="101" t="s">
        <v>646</v>
      </c>
      <c r="PHB1" s="100" t="s">
        <v>647</v>
      </c>
      <c r="PHC1" s="100" t="s">
        <v>649</v>
      </c>
      <c r="PHD1" s="101" t="s">
        <v>652</v>
      </c>
      <c r="PHE1" s="102" t="s">
        <v>2</v>
      </c>
      <c r="PHF1" s="102" t="s">
        <v>3</v>
      </c>
      <c r="PHG1" s="101" t="s">
        <v>651</v>
      </c>
      <c r="PHI1" s="101" t="s">
        <v>646</v>
      </c>
      <c r="PHJ1" s="100" t="s">
        <v>647</v>
      </c>
      <c r="PHK1" s="100" t="s">
        <v>649</v>
      </c>
      <c r="PHL1" s="101" t="s">
        <v>652</v>
      </c>
      <c r="PHM1" s="102" t="s">
        <v>2</v>
      </c>
      <c r="PHN1" s="102" t="s">
        <v>3</v>
      </c>
      <c r="PHO1" s="101" t="s">
        <v>651</v>
      </c>
      <c r="PHQ1" s="101" t="s">
        <v>646</v>
      </c>
      <c r="PHR1" s="100" t="s">
        <v>647</v>
      </c>
      <c r="PHS1" s="100" t="s">
        <v>649</v>
      </c>
      <c r="PHT1" s="101" t="s">
        <v>652</v>
      </c>
      <c r="PHU1" s="102" t="s">
        <v>2</v>
      </c>
      <c r="PHV1" s="102" t="s">
        <v>3</v>
      </c>
      <c r="PHW1" s="101" t="s">
        <v>651</v>
      </c>
      <c r="PHY1" s="101" t="s">
        <v>646</v>
      </c>
      <c r="PHZ1" s="100" t="s">
        <v>647</v>
      </c>
      <c r="PIA1" s="100" t="s">
        <v>649</v>
      </c>
      <c r="PIB1" s="101" t="s">
        <v>652</v>
      </c>
      <c r="PIC1" s="102" t="s">
        <v>2</v>
      </c>
      <c r="PID1" s="102" t="s">
        <v>3</v>
      </c>
      <c r="PIE1" s="101" t="s">
        <v>651</v>
      </c>
      <c r="PIG1" s="101" t="s">
        <v>646</v>
      </c>
      <c r="PIH1" s="100" t="s">
        <v>647</v>
      </c>
      <c r="PII1" s="100" t="s">
        <v>649</v>
      </c>
      <c r="PIJ1" s="101" t="s">
        <v>652</v>
      </c>
      <c r="PIK1" s="102" t="s">
        <v>2</v>
      </c>
      <c r="PIL1" s="102" t="s">
        <v>3</v>
      </c>
      <c r="PIM1" s="101" t="s">
        <v>651</v>
      </c>
      <c r="PIO1" s="101" t="s">
        <v>646</v>
      </c>
      <c r="PIP1" s="100" t="s">
        <v>647</v>
      </c>
      <c r="PIQ1" s="100" t="s">
        <v>649</v>
      </c>
      <c r="PIR1" s="101" t="s">
        <v>652</v>
      </c>
      <c r="PIS1" s="102" t="s">
        <v>2</v>
      </c>
      <c r="PIT1" s="102" t="s">
        <v>3</v>
      </c>
      <c r="PIU1" s="101" t="s">
        <v>651</v>
      </c>
      <c r="PIW1" s="101" t="s">
        <v>646</v>
      </c>
      <c r="PIX1" s="100" t="s">
        <v>647</v>
      </c>
      <c r="PIY1" s="100" t="s">
        <v>649</v>
      </c>
      <c r="PIZ1" s="101" t="s">
        <v>652</v>
      </c>
      <c r="PJA1" s="102" t="s">
        <v>2</v>
      </c>
      <c r="PJB1" s="102" t="s">
        <v>3</v>
      </c>
      <c r="PJC1" s="101" t="s">
        <v>651</v>
      </c>
      <c r="PJE1" s="101" t="s">
        <v>646</v>
      </c>
      <c r="PJF1" s="100" t="s">
        <v>647</v>
      </c>
      <c r="PJG1" s="100" t="s">
        <v>649</v>
      </c>
      <c r="PJH1" s="101" t="s">
        <v>652</v>
      </c>
      <c r="PJI1" s="102" t="s">
        <v>2</v>
      </c>
      <c r="PJJ1" s="102" t="s">
        <v>3</v>
      </c>
      <c r="PJK1" s="101" t="s">
        <v>651</v>
      </c>
      <c r="PJM1" s="101" t="s">
        <v>646</v>
      </c>
      <c r="PJN1" s="100" t="s">
        <v>647</v>
      </c>
      <c r="PJO1" s="100" t="s">
        <v>649</v>
      </c>
      <c r="PJP1" s="101" t="s">
        <v>652</v>
      </c>
      <c r="PJQ1" s="102" t="s">
        <v>2</v>
      </c>
      <c r="PJR1" s="102" t="s">
        <v>3</v>
      </c>
      <c r="PJS1" s="101" t="s">
        <v>651</v>
      </c>
      <c r="PJU1" s="101" t="s">
        <v>646</v>
      </c>
      <c r="PJV1" s="100" t="s">
        <v>647</v>
      </c>
      <c r="PJW1" s="100" t="s">
        <v>649</v>
      </c>
      <c r="PJX1" s="101" t="s">
        <v>652</v>
      </c>
      <c r="PJY1" s="102" t="s">
        <v>2</v>
      </c>
      <c r="PJZ1" s="102" t="s">
        <v>3</v>
      </c>
      <c r="PKA1" s="101" t="s">
        <v>651</v>
      </c>
      <c r="PKC1" s="101" t="s">
        <v>646</v>
      </c>
      <c r="PKD1" s="100" t="s">
        <v>647</v>
      </c>
      <c r="PKE1" s="100" t="s">
        <v>649</v>
      </c>
      <c r="PKF1" s="101" t="s">
        <v>652</v>
      </c>
      <c r="PKG1" s="102" t="s">
        <v>2</v>
      </c>
      <c r="PKH1" s="102" t="s">
        <v>3</v>
      </c>
      <c r="PKI1" s="101" t="s">
        <v>651</v>
      </c>
      <c r="PKK1" s="101" t="s">
        <v>646</v>
      </c>
      <c r="PKL1" s="100" t="s">
        <v>647</v>
      </c>
      <c r="PKM1" s="100" t="s">
        <v>649</v>
      </c>
      <c r="PKN1" s="101" t="s">
        <v>652</v>
      </c>
      <c r="PKO1" s="102" t="s">
        <v>2</v>
      </c>
      <c r="PKP1" s="102" t="s">
        <v>3</v>
      </c>
      <c r="PKQ1" s="101" t="s">
        <v>651</v>
      </c>
      <c r="PKS1" s="101" t="s">
        <v>646</v>
      </c>
      <c r="PKT1" s="100" t="s">
        <v>647</v>
      </c>
      <c r="PKU1" s="100" t="s">
        <v>649</v>
      </c>
      <c r="PKV1" s="101" t="s">
        <v>652</v>
      </c>
      <c r="PKW1" s="102" t="s">
        <v>2</v>
      </c>
      <c r="PKX1" s="102" t="s">
        <v>3</v>
      </c>
      <c r="PKY1" s="101" t="s">
        <v>651</v>
      </c>
      <c r="PLA1" s="101" t="s">
        <v>646</v>
      </c>
      <c r="PLB1" s="100" t="s">
        <v>647</v>
      </c>
      <c r="PLC1" s="100" t="s">
        <v>649</v>
      </c>
      <c r="PLD1" s="101" t="s">
        <v>652</v>
      </c>
      <c r="PLE1" s="102" t="s">
        <v>2</v>
      </c>
      <c r="PLF1" s="102" t="s">
        <v>3</v>
      </c>
      <c r="PLG1" s="101" t="s">
        <v>651</v>
      </c>
      <c r="PLI1" s="101" t="s">
        <v>646</v>
      </c>
      <c r="PLJ1" s="100" t="s">
        <v>647</v>
      </c>
      <c r="PLK1" s="100" t="s">
        <v>649</v>
      </c>
      <c r="PLL1" s="101" t="s">
        <v>652</v>
      </c>
      <c r="PLM1" s="102" t="s">
        <v>2</v>
      </c>
      <c r="PLN1" s="102" t="s">
        <v>3</v>
      </c>
      <c r="PLO1" s="101" t="s">
        <v>651</v>
      </c>
      <c r="PLQ1" s="101" t="s">
        <v>646</v>
      </c>
      <c r="PLR1" s="100" t="s">
        <v>647</v>
      </c>
      <c r="PLS1" s="100" t="s">
        <v>649</v>
      </c>
      <c r="PLT1" s="101" t="s">
        <v>652</v>
      </c>
      <c r="PLU1" s="102" t="s">
        <v>2</v>
      </c>
      <c r="PLV1" s="102" t="s">
        <v>3</v>
      </c>
      <c r="PLW1" s="101" t="s">
        <v>651</v>
      </c>
      <c r="PLY1" s="101" t="s">
        <v>646</v>
      </c>
      <c r="PLZ1" s="100" t="s">
        <v>647</v>
      </c>
      <c r="PMA1" s="100" t="s">
        <v>649</v>
      </c>
      <c r="PMB1" s="101" t="s">
        <v>652</v>
      </c>
      <c r="PMC1" s="102" t="s">
        <v>2</v>
      </c>
      <c r="PMD1" s="102" t="s">
        <v>3</v>
      </c>
      <c r="PME1" s="101" t="s">
        <v>651</v>
      </c>
      <c r="PMG1" s="101" t="s">
        <v>646</v>
      </c>
      <c r="PMH1" s="100" t="s">
        <v>647</v>
      </c>
      <c r="PMI1" s="100" t="s">
        <v>649</v>
      </c>
      <c r="PMJ1" s="101" t="s">
        <v>652</v>
      </c>
      <c r="PMK1" s="102" t="s">
        <v>2</v>
      </c>
      <c r="PML1" s="102" t="s">
        <v>3</v>
      </c>
      <c r="PMM1" s="101" t="s">
        <v>651</v>
      </c>
      <c r="PMO1" s="101" t="s">
        <v>646</v>
      </c>
      <c r="PMP1" s="100" t="s">
        <v>647</v>
      </c>
      <c r="PMQ1" s="100" t="s">
        <v>649</v>
      </c>
      <c r="PMR1" s="101" t="s">
        <v>652</v>
      </c>
      <c r="PMS1" s="102" t="s">
        <v>2</v>
      </c>
      <c r="PMT1" s="102" t="s">
        <v>3</v>
      </c>
      <c r="PMU1" s="101" t="s">
        <v>651</v>
      </c>
      <c r="PMW1" s="101" t="s">
        <v>646</v>
      </c>
      <c r="PMX1" s="100" t="s">
        <v>647</v>
      </c>
      <c r="PMY1" s="100" t="s">
        <v>649</v>
      </c>
      <c r="PMZ1" s="101" t="s">
        <v>652</v>
      </c>
      <c r="PNA1" s="102" t="s">
        <v>2</v>
      </c>
      <c r="PNB1" s="102" t="s">
        <v>3</v>
      </c>
      <c r="PNC1" s="101" t="s">
        <v>651</v>
      </c>
      <c r="PNE1" s="101" t="s">
        <v>646</v>
      </c>
      <c r="PNF1" s="100" t="s">
        <v>647</v>
      </c>
      <c r="PNG1" s="100" t="s">
        <v>649</v>
      </c>
      <c r="PNH1" s="101" t="s">
        <v>652</v>
      </c>
      <c r="PNI1" s="102" t="s">
        <v>2</v>
      </c>
      <c r="PNJ1" s="102" t="s">
        <v>3</v>
      </c>
      <c r="PNK1" s="101" t="s">
        <v>651</v>
      </c>
      <c r="PNM1" s="101" t="s">
        <v>646</v>
      </c>
      <c r="PNN1" s="100" t="s">
        <v>647</v>
      </c>
      <c r="PNO1" s="100" t="s">
        <v>649</v>
      </c>
      <c r="PNP1" s="101" t="s">
        <v>652</v>
      </c>
      <c r="PNQ1" s="102" t="s">
        <v>2</v>
      </c>
      <c r="PNR1" s="102" t="s">
        <v>3</v>
      </c>
      <c r="PNS1" s="101" t="s">
        <v>651</v>
      </c>
      <c r="PNU1" s="101" t="s">
        <v>646</v>
      </c>
      <c r="PNV1" s="100" t="s">
        <v>647</v>
      </c>
      <c r="PNW1" s="100" t="s">
        <v>649</v>
      </c>
      <c r="PNX1" s="101" t="s">
        <v>652</v>
      </c>
      <c r="PNY1" s="102" t="s">
        <v>2</v>
      </c>
      <c r="PNZ1" s="102" t="s">
        <v>3</v>
      </c>
      <c r="POA1" s="101" t="s">
        <v>651</v>
      </c>
      <c r="POC1" s="101" t="s">
        <v>646</v>
      </c>
      <c r="POD1" s="100" t="s">
        <v>647</v>
      </c>
      <c r="POE1" s="100" t="s">
        <v>649</v>
      </c>
      <c r="POF1" s="101" t="s">
        <v>652</v>
      </c>
      <c r="POG1" s="102" t="s">
        <v>2</v>
      </c>
      <c r="POH1" s="102" t="s">
        <v>3</v>
      </c>
      <c r="POI1" s="101" t="s">
        <v>651</v>
      </c>
      <c r="POK1" s="101" t="s">
        <v>646</v>
      </c>
      <c r="POL1" s="100" t="s">
        <v>647</v>
      </c>
      <c r="POM1" s="100" t="s">
        <v>649</v>
      </c>
      <c r="PON1" s="101" t="s">
        <v>652</v>
      </c>
      <c r="POO1" s="102" t="s">
        <v>2</v>
      </c>
      <c r="POP1" s="102" t="s">
        <v>3</v>
      </c>
      <c r="POQ1" s="101" t="s">
        <v>651</v>
      </c>
      <c r="POS1" s="101" t="s">
        <v>646</v>
      </c>
      <c r="POT1" s="100" t="s">
        <v>647</v>
      </c>
      <c r="POU1" s="100" t="s">
        <v>649</v>
      </c>
      <c r="POV1" s="101" t="s">
        <v>652</v>
      </c>
      <c r="POW1" s="102" t="s">
        <v>2</v>
      </c>
      <c r="POX1" s="102" t="s">
        <v>3</v>
      </c>
      <c r="POY1" s="101" t="s">
        <v>651</v>
      </c>
      <c r="PPA1" s="101" t="s">
        <v>646</v>
      </c>
      <c r="PPB1" s="100" t="s">
        <v>647</v>
      </c>
      <c r="PPC1" s="100" t="s">
        <v>649</v>
      </c>
      <c r="PPD1" s="101" t="s">
        <v>652</v>
      </c>
      <c r="PPE1" s="102" t="s">
        <v>2</v>
      </c>
      <c r="PPF1" s="102" t="s">
        <v>3</v>
      </c>
      <c r="PPG1" s="101" t="s">
        <v>651</v>
      </c>
      <c r="PPI1" s="101" t="s">
        <v>646</v>
      </c>
      <c r="PPJ1" s="100" t="s">
        <v>647</v>
      </c>
      <c r="PPK1" s="100" t="s">
        <v>649</v>
      </c>
      <c r="PPL1" s="101" t="s">
        <v>652</v>
      </c>
      <c r="PPM1" s="102" t="s">
        <v>2</v>
      </c>
      <c r="PPN1" s="102" t="s">
        <v>3</v>
      </c>
      <c r="PPO1" s="101" t="s">
        <v>651</v>
      </c>
      <c r="PPQ1" s="101" t="s">
        <v>646</v>
      </c>
      <c r="PPR1" s="100" t="s">
        <v>647</v>
      </c>
      <c r="PPS1" s="100" t="s">
        <v>649</v>
      </c>
      <c r="PPT1" s="101" t="s">
        <v>652</v>
      </c>
      <c r="PPU1" s="102" t="s">
        <v>2</v>
      </c>
      <c r="PPV1" s="102" t="s">
        <v>3</v>
      </c>
      <c r="PPW1" s="101" t="s">
        <v>651</v>
      </c>
      <c r="PPY1" s="101" t="s">
        <v>646</v>
      </c>
      <c r="PPZ1" s="100" t="s">
        <v>647</v>
      </c>
      <c r="PQA1" s="100" t="s">
        <v>649</v>
      </c>
      <c r="PQB1" s="101" t="s">
        <v>652</v>
      </c>
      <c r="PQC1" s="102" t="s">
        <v>2</v>
      </c>
      <c r="PQD1" s="102" t="s">
        <v>3</v>
      </c>
      <c r="PQE1" s="101" t="s">
        <v>651</v>
      </c>
      <c r="PQG1" s="101" t="s">
        <v>646</v>
      </c>
      <c r="PQH1" s="100" t="s">
        <v>647</v>
      </c>
      <c r="PQI1" s="100" t="s">
        <v>649</v>
      </c>
      <c r="PQJ1" s="101" t="s">
        <v>652</v>
      </c>
      <c r="PQK1" s="102" t="s">
        <v>2</v>
      </c>
      <c r="PQL1" s="102" t="s">
        <v>3</v>
      </c>
      <c r="PQM1" s="101" t="s">
        <v>651</v>
      </c>
      <c r="PQO1" s="101" t="s">
        <v>646</v>
      </c>
      <c r="PQP1" s="100" t="s">
        <v>647</v>
      </c>
      <c r="PQQ1" s="100" t="s">
        <v>649</v>
      </c>
      <c r="PQR1" s="101" t="s">
        <v>652</v>
      </c>
      <c r="PQS1" s="102" t="s">
        <v>2</v>
      </c>
      <c r="PQT1" s="102" t="s">
        <v>3</v>
      </c>
      <c r="PQU1" s="101" t="s">
        <v>651</v>
      </c>
      <c r="PQW1" s="101" t="s">
        <v>646</v>
      </c>
      <c r="PQX1" s="100" t="s">
        <v>647</v>
      </c>
      <c r="PQY1" s="100" t="s">
        <v>649</v>
      </c>
      <c r="PQZ1" s="101" t="s">
        <v>652</v>
      </c>
      <c r="PRA1" s="102" t="s">
        <v>2</v>
      </c>
      <c r="PRB1" s="102" t="s">
        <v>3</v>
      </c>
      <c r="PRC1" s="101" t="s">
        <v>651</v>
      </c>
      <c r="PRE1" s="101" t="s">
        <v>646</v>
      </c>
      <c r="PRF1" s="100" t="s">
        <v>647</v>
      </c>
      <c r="PRG1" s="100" t="s">
        <v>649</v>
      </c>
      <c r="PRH1" s="101" t="s">
        <v>652</v>
      </c>
      <c r="PRI1" s="102" t="s">
        <v>2</v>
      </c>
      <c r="PRJ1" s="102" t="s">
        <v>3</v>
      </c>
      <c r="PRK1" s="101" t="s">
        <v>651</v>
      </c>
      <c r="PRM1" s="101" t="s">
        <v>646</v>
      </c>
      <c r="PRN1" s="100" t="s">
        <v>647</v>
      </c>
      <c r="PRO1" s="100" t="s">
        <v>649</v>
      </c>
      <c r="PRP1" s="101" t="s">
        <v>652</v>
      </c>
      <c r="PRQ1" s="102" t="s">
        <v>2</v>
      </c>
      <c r="PRR1" s="102" t="s">
        <v>3</v>
      </c>
      <c r="PRS1" s="101" t="s">
        <v>651</v>
      </c>
      <c r="PRU1" s="101" t="s">
        <v>646</v>
      </c>
      <c r="PRV1" s="100" t="s">
        <v>647</v>
      </c>
      <c r="PRW1" s="100" t="s">
        <v>649</v>
      </c>
      <c r="PRX1" s="101" t="s">
        <v>652</v>
      </c>
      <c r="PRY1" s="102" t="s">
        <v>2</v>
      </c>
      <c r="PRZ1" s="102" t="s">
        <v>3</v>
      </c>
      <c r="PSA1" s="101" t="s">
        <v>651</v>
      </c>
      <c r="PSC1" s="101" t="s">
        <v>646</v>
      </c>
      <c r="PSD1" s="100" t="s">
        <v>647</v>
      </c>
      <c r="PSE1" s="100" t="s">
        <v>649</v>
      </c>
      <c r="PSF1" s="101" t="s">
        <v>652</v>
      </c>
      <c r="PSG1" s="102" t="s">
        <v>2</v>
      </c>
      <c r="PSH1" s="102" t="s">
        <v>3</v>
      </c>
      <c r="PSI1" s="101" t="s">
        <v>651</v>
      </c>
      <c r="PSK1" s="101" t="s">
        <v>646</v>
      </c>
      <c r="PSL1" s="100" t="s">
        <v>647</v>
      </c>
      <c r="PSM1" s="100" t="s">
        <v>649</v>
      </c>
      <c r="PSN1" s="101" t="s">
        <v>652</v>
      </c>
      <c r="PSO1" s="102" t="s">
        <v>2</v>
      </c>
      <c r="PSP1" s="102" t="s">
        <v>3</v>
      </c>
      <c r="PSQ1" s="101" t="s">
        <v>651</v>
      </c>
      <c r="PSS1" s="101" t="s">
        <v>646</v>
      </c>
      <c r="PST1" s="100" t="s">
        <v>647</v>
      </c>
      <c r="PSU1" s="100" t="s">
        <v>649</v>
      </c>
      <c r="PSV1" s="101" t="s">
        <v>652</v>
      </c>
      <c r="PSW1" s="102" t="s">
        <v>2</v>
      </c>
      <c r="PSX1" s="102" t="s">
        <v>3</v>
      </c>
      <c r="PSY1" s="101" t="s">
        <v>651</v>
      </c>
      <c r="PTA1" s="101" t="s">
        <v>646</v>
      </c>
      <c r="PTB1" s="100" t="s">
        <v>647</v>
      </c>
      <c r="PTC1" s="100" t="s">
        <v>649</v>
      </c>
      <c r="PTD1" s="101" t="s">
        <v>652</v>
      </c>
      <c r="PTE1" s="102" t="s">
        <v>2</v>
      </c>
      <c r="PTF1" s="102" t="s">
        <v>3</v>
      </c>
      <c r="PTG1" s="101" t="s">
        <v>651</v>
      </c>
      <c r="PTI1" s="101" t="s">
        <v>646</v>
      </c>
      <c r="PTJ1" s="100" t="s">
        <v>647</v>
      </c>
      <c r="PTK1" s="100" t="s">
        <v>649</v>
      </c>
      <c r="PTL1" s="101" t="s">
        <v>652</v>
      </c>
      <c r="PTM1" s="102" t="s">
        <v>2</v>
      </c>
      <c r="PTN1" s="102" t="s">
        <v>3</v>
      </c>
      <c r="PTO1" s="101" t="s">
        <v>651</v>
      </c>
      <c r="PTQ1" s="101" t="s">
        <v>646</v>
      </c>
      <c r="PTR1" s="100" t="s">
        <v>647</v>
      </c>
      <c r="PTS1" s="100" t="s">
        <v>649</v>
      </c>
      <c r="PTT1" s="101" t="s">
        <v>652</v>
      </c>
      <c r="PTU1" s="102" t="s">
        <v>2</v>
      </c>
      <c r="PTV1" s="102" t="s">
        <v>3</v>
      </c>
      <c r="PTW1" s="101" t="s">
        <v>651</v>
      </c>
      <c r="PTY1" s="101" t="s">
        <v>646</v>
      </c>
      <c r="PTZ1" s="100" t="s">
        <v>647</v>
      </c>
      <c r="PUA1" s="100" t="s">
        <v>649</v>
      </c>
      <c r="PUB1" s="101" t="s">
        <v>652</v>
      </c>
      <c r="PUC1" s="102" t="s">
        <v>2</v>
      </c>
      <c r="PUD1" s="102" t="s">
        <v>3</v>
      </c>
      <c r="PUE1" s="101" t="s">
        <v>651</v>
      </c>
      <c r="PUG1" s="101" t="s">
        <v>646</v>
      </c>
      <c r="PUH1" s="100" t="s">
        <v>647</v>
      </c>
      <c r="PUI1" s="100" t="s">
        <v>649</v>
      </c>
      <c r="PUJ1" s="101" t="s">
        <v>652</v>
      </c>
      <c r="PUK1" s="102" t="s">
        <v>2</v>
      </c>
      <c r="PUL1" s="102" t="s">
        <v>3</v>
      </c>
      <c r="PUM1" s="101" t="s">
        <v>651</v>
      </c>
      <c r="PUO1" s="101" t="s">
        <v>646</v>
      </c>
      <c r="PUP1" s="100" t="s">
        <v>647</v>
      </c>
      <c r="PUQ1" s="100" t="s">
        <v>649</v>
      </c>
      <c r="PUR1" s="101" t="s">
        <v>652</v>
      </c>
      <c r="PUS1" s="102" t="s">
        <v>2</v>
      </c>
      <c r="PUT1" s="102" t="s">
        <v>3</v>
      </c>
      <c r="PUU1" s="101" t="s">
        <v>651</v>
      </c>
      <c r="PUW1" s="101" t="s">
        <v>646</v>
      </c>
      <c r="PUX1" s="100" t="s">
        <v>647</v>
      </c>
      <c r="PUY1" s="100" t="s">
        <v>649</v>
      </c>
      <c r="PUZ1" s="101" t="s">
        <v>652</v>
      </c>
      <c r="PVA1" s="102" t="s">
        <v>2</v>
      </c>
      <c r="PVB1" s="102" t="s">
        <v>3</v>
      </c>
      <c r="PVC1" s="101" t="s">
        <v>651</v>
      </c>
      <c r="PVE1" s="101" t="s">
        <v>646</v>
      </c>
      <c r="PVF1" s="100" t="s">
        <v>647</v>
      </c>
      <c r="PVG1" s="100" t="s">
        <v>649</v>
      </c>
      <c r="PVH1" s="101" t="s">
        <v>652</v>
      </c>
      <c r="PVI1" s="102" t="s">
        <v>2</v>
      </c>
      <c r="PVJ1" s="102" t="s">
        <v>3</v>
      </c>
      <c r="PVK1" s="101" t="s">
        <v>651</v>
      </c>
      <c r="PVM1" s="101" t="s">
        <v>646</v>
      </c>
      <c r="PVN1" s="100" t="s">
        <v>647</v>
      </c>
      <c r="PVO1" s="100" t="s">
        <v>649</v>
      </c>
      <c r="PVP1" s="101" t="s">
        <v>652</v>
      </c>
      <c r="PVQ1" s="102" t="s">
        <v>2</v>
      </c>
      <c r="PVR1" s="102" t="s">
        <v>3</v>
      </c>
      <c r="PVS1" s="101" t="s">
        <v>651</v>
      </c>
      <c r="PVU1" s="101" t="s">
        <v>646</v>
      </c>
      <c r="PVV1" s="100" t="s">
        <v>647</v>
      </c>
      <c r="PVW1" s="100" t="s">
        <v>649</v>
      </c>
      <c r="PVX1" s="101" t="s">
        <v>652</v>
      </c>
      <c r="PVY1" s="102" t="s">
        <v>2</v>
      </c>
      <c r="PVZ1" s="102" t="s">
        <v>3</v>
      </c>
      <c r="PWA1" s="101" t="s">
        <v>651</v>
      </c>
      <c r="PWC1" s="101" t="s">
        <v>646</v>
      </c>
      <c r="PWD1" s="100" t="s">
        <v>647</v>
      </c>
      <c r="PWE1" s="100" t="s">
        <v>649</v>
      </c>
      <c r="PWF1" s="101" t="s">
        <v>652</v>
      </c>
      <c r="PWG1" s="102" t="s">
        <v>2</v>
      </c>
      <c r="PWH1" s="102" t="s">
        <v>3</v>
      </c>
      <c r="PWI1" s="101" t="s">
        <v>651</v>
      </c>
      <c r="PWK1" s="101" t="s">
        <v>646</v>
      </c>
      <c r="PWL1" s="100" t="s">
        <v>647</v>
      </c>
      <c r="PWM1" s="100" t="s">
        <v>649</v>
      </c>
      <c r="PWN1" s="101" t="s">
        <v>652</v>
      </c>
      <c r="PWO1" s="102" t="s">
        <v>2</v>
      </c>
      <c r="PWP1" s="102" t="s">
        <v>3</v>
      </c>
      <c r="PWQ1" s="101" t="s">
        <v>651</v>
      </c>
      <c r="PWS1" s="101" t="s">
        <v>646</v>
      </c>
      <c r="PWT1" s="100" t="s">
        <v>647</v>
      </c>
      <c r="PWU1" s="100" t="s">
        <v>649</v>
      </c>
      <c r="PWV1" s="101" t="s">
        <v>652</v>
      </c>
      <c r="PWW1" s="102" t="s">
        <v>2</v>
      </c>
      <c r="PWX1" s="102" t="s">
        <v>3</v>
      </c>
      <c r="PWY1" s="101" t="s">
        <v>651</v>
      </c>
      <c r="PXA1" s="101" t="s">
        <v>646</v>
      </c>
      <c r="PXB1" s="100" t="s">
        <v>647</v>
      </c>
      <c r="PXC1" s="100" t="s">
        <v>649</v>
      </c>
      <c r="PXD1" s="101" t="s">
        <v>652</v>
      </c>
      <c r="PXE1" s="102" t="s">
        <v>2</v>
      </c>
      <c r="PXF1" s="102" t="s">
        <v>3</v>
      </c>
      <c r="PXG1" s="101" t="s">
        <v>651</v>
      </c>
      <c r="PXI1" s="101" t="s">
        <v>646</v>
      </c>
      <c r="PXJ1" s="100" t="s">
        <v>647</v>
      </c>
      <c r="PXK1" s="100" t="s">
        <v>649</v>
      </c>
      <c r="PXL1" s="101" t="s">
        <v>652</v>
      </c>
      <c r="PXM1" s="102" t="s">
        <v>2</v>
      </c>
      <c r="PXN1" s="102" t="s">
        <v>3</v>
      </c>
      <c r="PXO1" s="101" t="s">
        <v>651</v>
      </c>
      <c r="PXQ1" s="101" t="s">
        <v>646</v>
      </c>
      <c r="PXR1" s="100" t="s">
        <v>647</v>
      </c>
      <c r="PXS1" s="100" t="s">
        <v>649</v>
      </c>
      <c r="PXT1" s="101" t="s">
        <v>652</v>
      </c>
      <c r="PXU1" s="102" t="s">
        <v>2</v>
      </c>
      <c r="PXV1" s="102" t="s">
        <v>3</v>
      </c>
      <c r="PXW1" s="101" t="s">
        <v>651</v>
      </c>
      <c r="PXY1" s="101" t="s">
        <v>646</v>
      </c>
      <c r="PXZ1" s="100" t="s">
        <v>647</v>
      </c>
      <c r="PYA1" s="100" t="s">
        <v>649</v>
      </c>
      <c r="PYB1" s="101" t="s">
        <v>652</v>
      </c>
      <c r="PYC1" s="102" t="s">
        <v>2</v>
      </c>
      <c r="PYD1" s="102" t="s">
        <v>3</v>
      </c>
      <c r="PYE1" s="101" t="s">
        <v>651</v>
      </c>
      <c r="PYG1" s="101" t="s">
        <v>646</v>
      </c>
      <c r="PYH1" s="100" t="s">
        <v>647</v>
      </c>
      <c r="PYI1" s="100" t="s">
        <v>649</v>
      </c>
      <c r="PYJ1" s="101" t="s">
        <v>652</v>
      </c>
      <c r="PYK1" s="102" t="s">
        <v>2</v>
      </c>
      <c r="PYL1" s="102" t="s">
        <v>3</v>
      </c>
      <c r="PYM1" s="101" t="s">
        <v>651</v>
      </c>
      <c r="PYO1" s="101" t="s">
        <v>646</v>
      </c>
      <c r="PYP1" s="100" t="s">
        <v>647</v>
      </c>
      <c r="PYQ1" s="100" t="s">
        <v>649</v>
      </c>
      <c r="PYR1" s="101" t="s">
        <v>652</v>
      </c>
      <c r="PYS1" s="102" t="s">
        <v>2</v>
      </c>
      <c r="PYT1" s="102" t="s">
        <v>3</v>
      </c>
      <c r="PYU1" s="101" t="s">
        <v>651</v>
      </c>
      <c r="PYW1" s="101" t="s">
        <v>646</v>
      </c>
      <c r="PYX1" s="100" t="s">
        <v>647</v>
      </c>
      <c r="PYY1" s="100" t="s">
        <v>649</v>
      </c>
      <c r="PYZ1" s="101" t="s">
        <v>652</v>
      </c>
      <c r="PZA1" s="102" t="s">
        <v>2</v>
      </c>
      <c r="PZB1" s="102" t="s">
        <v>3</v>
      </c>
      <c r="PZC1" s="101" t="s">
        <v>651</v>
      </c>
      <c r="PZE1" s="101" t="s">
        <v>646</v>
      </c>
      <c r="PZF1" s="100" t="s">
        <v>647</v>
      </c>
      <c r="PZG1" s="100" t="s">
        <v>649</v>
      </c>
      <c r="PZH1" s="101" t="s">
        <v>652</v>
      </c>
      <c r="PZI1" s="102" t="s">
        <v>2</v>
      </c>
      <c r="PZJ1" s="102" t="s">
        <v>3</v>
      </c>
      <c r="PZK1" s="101" t="s">
        <v>651</v>
      </c>
      <c r="PZM1" s="101" t="s">
        <v>646</v>
      </c>
      <c r="PZN1" s="100" t="s">
        <v>647</v>
      </c>
      <c r="PZO1" s="100" t="s">
        <v>649</v>
      </c>
      <c r="PZP1" s="101" t="s">
        <v>652</v>
      </c>
      <c r="PZQ1" s="102" t="s">
        <v>2</v>
      </c>
      <c r="PZR1" s="102" t="s">
        <v>3</v>
      </c>
      <c r="PZS1" s="101" t="s">
        <v>651</v>
      </c>
      <c r="PZU1" s="101" t="s">
        <v>646</v>
      </c>
      <c r="PZV1" s="100" t="s">
        <v>647</v>
      </c>
      <c r="PZW1" s="100" t="s">
        <v>649</v>
      </c>
      <c r="PZX1" s="101" t="s">
        <v>652</v>
      </c>
      <c r="PZY1" s="102" t="s">
        <v>2</v>
      </c>
      <c r="PZZ1" s="102" t="s">
        <v>3</v>
      </c>
      <c r="QAA1" s="101" t="s">
        <v>651</v>
      </c>
      <c r="QAC1" s="101" t="s">
        <v>646</v>
      </c>
      <c r="QAD1" s="100" t="s">
        <v>647</v>
      </c>
      <c r="QAE1" s="100" t="s">
        <v>649</v>
      </c>
      <c r="QAF1" s="101" t="s">
        <v>652</v>
      </c>
      <c r="QAG1" s="102" t="s">
        <v>2</v>
      </c>
      <c r="QAH1" s="102" t="s">
        <v>3</v>
      </c>
      <c r="QAI1" s="101" t="s">
        <v>651</v>
      </c>
      <c r="QAK1" s="101" t="s">
        <v>646</v>
      </c>
      <c r="QAL1" s="100" t="s">
        <v>647</v>
      </c>
      <c r="QAM1" s="100" t="s">
        <v>649</v>
      </c>
      <c r="QAN1" s="101" t="s">
        <v>652</v>
      </c>
      <c r="QAO1" s="102" t="s">
        <v>2</v>
      </c>
      <c r="QAP1" s="102" t="s">
        <v>3</v>
      </c>
      <c r="QAQ1" s="101" t="s">
        <v>651</v>
      </c>
      <c r="QAS1" s="101" t="s">
        <v>646</v>
      </c>
      <c r="QAT1" s="100" t="s">
        <v>647</v>
      </c>
      <c r="QAU1" s="100" t="s">
        <v>649</v>
      </c>
      <c r="QAV1" s="101" t="s">
        <v>652</v>
      </c>
      <c r="QAW1" s="102" t="s">
        <v>2</v>
      </c>
      <c r="QAX1" s="102" t="s">
        <v>3</v>
      </c>
      <c r="QAY1" s="101" t="s">
        <v>651</v>
      </c>
      <c r="QBA1" s="101" t="s">
        <v>646</v>
      </c>
      <c r="QBB1" s="100" t="s">
        <v>647</v>
      </c>
      <c r="QBC1" s="100" t="s">
        <v>649</v>
      </c>
      <c r="QBD1" s="101" t="s">
        <v>652</v>
      </c>
      <c r="QBE1" s="102" t="s">
        <v>2</v>
      </c>
      <c r="QBF1" s="102" t="s">
        <v>3</v>
      </c>
      <c r="QBG1" s="101" t="s">
        <v>651</v>
      </c>
      <c r="QBI1" s="101" t="s">
        <v>646</v>
      </c>
      <c r="QBJ1" s="100" t="s">
        <v>647</v>
      </c>
      <c r="QBK1" s="100" t="s">
        <v>649</v>
      </c>
      <c r="QBL1" s="101" t="s">
        <v>652</v>
      </c>
      <c r="QBM1" s="102" t="s">
        <v>2</v>
      </c>
      <c r="QBN1" s="102" t="s">
        <v>3</v>
      </c>
      <c r="QBO1" s="101" t="s">
        <v>651</v>
      </c>
      <c r="QBQ1" s="101" t="s">
        <v>646</v>
      </c>
      <c r="QBR1" s="100" t="s">
        <v>647</v>
      </c>
      <c r="QBS1" s="100" t="s">
        <v>649</v>
      </c>
      <c r="QBT1" s="101" t="s">
        <v>652</v>
      </c>
      <c r="QBU1" s="102" t="s">
        <v>2</v>
      </c>
      <c r="QBV1" s="102" t="s">
        <v>3</v>
      </c>
      <c r="QBW1" s="101" t="s">
        <v>651</v>
      </c>
      <c r="QBY1" s="101" t="s">
        <v>646</v>
      </c>
      <c r="QBZ1" s="100" t="s">
        <v>647</v>
      </c>
      <c r="QCA1" s="100" t="s">
        <v>649</v>
      </c>
      <c r="QCB1" s="101" t="s">
        <v>652</v>
      </c>
      <c r="QCC1" s="102" t="s">
        <v>2</v>
      </c>
      <c r="QCD1" s="102" t="s">
        <v>3</v>
      </c>
      <c r="QCE1" s="101" t="s">
        <v>651</v>
      </c>
      <c r="QCG1" s="101" t="s">
        <v>646</v>
      </c>
      <c r="QCH1" s="100" t="s">
        <v>647</v>
      </c>
      <c r="QCI1" s="100" t="s">
        <v>649</v>
      </c>
      <c r="QCJ1" s="101" t="s">
        <v>652</v>
      </c>
      <c r="QCK1" s="102" t="s">
        <v>2</v>
      </c>
      <c r="QCL1" s="102" t="s">
        <v>3</v>
      </c>
      <c r="QCM1" s="101" t="s">
        <v>651</v>
      </c>
      <c r="QCO1" s="101" t="s">
        <v>646</v>
      </c>
      <c r="QCP1" s="100" t="s">
        <v>647</v>
      </c>
      <c r="QCQ1" s="100" t="s">
        <v>649</v>
      </c>
      <c r="QCR1" s="101" t="s">
        <v>652</v>
      </c>
      <c r="QCS1" s="102" t="s">
        <v>2</v>
      </c>
      <c r="QCT1" s="102" t="s">
        <v>3</v>
      </c>
      <c r="QCU1" s="101" t="s">
        <v>651</v>
      </c>
      <c r="QCW1" s="101" t="s">
        <v>646</v>
      </c>
      <c r="QCX1" s="100" t="s">
        <v>647</v>
      </c>
      <c r="QCY1" s="100" t="s">
        <v>649</v>
      </c>
      <c r="QCZ1" s="101" t="s">
        <v>652</v>
      </c>
      <c r="QDA1" s="102" t="s">
        <v>2</v>
      </c>
      <c r="QDB1" s="102" t="s">
        <v>3</v>
      </c>
      <c r="QDC1" s="101" t="s">
        <v>651</v>
      </c>
      <c r="QDE1" s="101" t="s">
        <v>646</v>
      </c>
      <c r="QDF1" s="100" t="s">
        <v>647</v>
      </c>
      <c r="QDG1" s="100" t="s">
        <v>649</v>
      </c>
      <c r="QDH1" s="101" t="s">
        <v>652</v>
      </c>
      <c r="QDI1" s="102" t="s">
        <v>2</v>
      </c>
      <c r="QDJ1" s="102" t="s">
        <v>3</v>
      </c>
      <c r="QDK1" s="101" t="s">
        <v>651</v>
      </c>
      <c r="QDM1" s="101" t="s">
        <v>646</v>
      </c>
      <c r="QDN1" s="100" t="s">
        <v>647</v>
      </c>
      <c r="QDO1" s="100" t="s">
        <v>649</v>
      </c>
      <c r="QDP1" s="101" t="s">
        <v>652</v>
      </c>
      <c r="QDQ1" s="102" t="s">
        <v>2</v>
      </c>
      <c r="QDR1" s="102" t="s">
        <v>3</v>
      </c>
      <c r="QDS1" s="101" t="s">
        <v>651</v>
      </c>
      <c r="QDU1" s="101" t="s">
        <v>646</v>
      </c>
      <c r="QDV1" s="100" t="s">
        <v>647</v>
      </c>
      <c r="QDW1" s="100" t="s">
        <v>649</v>
      </c>
      <c r="QDX1" s="101" t="s">
        <v>652</v>
      </c>
      <c r="QDY1" s="102" t="s">
        <v>2</v>
      </c>
      <c r="QDZ1" s="102" t="s">
        <v>3</v>
      </c>
      <c r="QEA1" s="101" t="s">
        <v>651</v>
      </c>
      <c r="QEC1" s="101" t="s">
        <v>646</v>
      </c>
      <c r="QED1" s="100" t="s">
        <v>647</v>
      </c>
      <c r="QEE1" s="100" t="s">
        <v>649</v>
      </c>
      <c r="QEF1" s="101" t="s">
        <v>652</v>
      </c>
      <c r="QEG1" s="102" t="s">
        <v>2</v>
      </c>
      <c r="QEH1" s="102" t="s">
        <v>3</v>
      </c>
      <c r="QEI1" s="101" t="s">
        <v>651</v>
      </c>
      <c r="QEK1" s="101" t="s">
        <v>646</v>
      </c>
      <c r="QEL1" s="100" t="s">
        <v>647</v>
      </c>
      <c r="QEM1" s="100" t="s">
        <v>649</v>
      </c>
      <c r="QEN1" s="101" t="s">
        <v>652</v>
      </c>
      <c r="QEO1" s="102" t="s">
        <v>2</v>
      </c>
      <c r="QEP1" s="102" t="s">
        <v>3</v>
      </c>
      <c r="QEQ1" s="101" t="s">
        <v>651</v>
      </c>
      <c r="QES1" s="101" t="s">
        <v>646</v>
      </c>
      <c r="QET1" s="100" t="s">
        <v>647</v>
      </c>
      <c r="QEU1" s="100" t="s">
        <v>649</v>
      </c>
      <c r="QEV1" s="101" t="s">
        <v>652</v>
      </c>
      <c r="QEW1" s="102" t="s">
        <v>2</v>
      </c>
      <c r="QEX1" s="102" t="s">
        <v>3</v>
      </c>
      <c r="QEY1" s="101" t="s">
        <v>651</v>
      </c>
      <c r="QFA1" s="101" t="s">
        <v>646</v>
      </c>
      <c r="QFB1" s="100" t="s">
        <v>647</v>
      </c>
      <c r="QFC1" s="100" t="s">
        <v>649</v>
      </c>
      <c r="QFD1" s="101" t="s">
        <v>652</v>
      </c>
      <c r="QFE1" s="102" t="s">
        <v>2</v>
      </c>
      <c r="QFF1" s="102" t="s">
        <v>3</v>
      </c>
      <c r="QFG1" s="101" t="s">
        <v>651</v>
      </c>
      <c r="QFI1" s="101" t="s">
        <v>646</v>
      </c>
      <c r="QFJ1" s="100" t="s">
        <v>647</v>
      </c>
      <c r="QFK1" s="100" t="s">
        <v>649</v>
      </c>
      <c r="QFL1" s="101" t="s">
        <v>652</v>
      </c>
      <c r="QFM1" s="102" t="s">
        <v>2</v>
      </c>
      <c r="QFN1" s="102" t="s">
        <v>3</v>
      </c>
      <c r="QFO1" s="101" t="s">
        <v>651</v>
      </c>
      <c r="QFQ1" s="101" t="s">
        <v>646</v>
      </c>
      <c r="QFR1" s="100" t="s">
        <v>647</v>
      </c>
      <c r="QFS1" s="100" t="s">
        <v>649</v>
      </c>
      <c r="QFT1" s="101" t="s">
        <v>652</v>
      </c>
      <c r="QFU1" s="102" t="s">
        <v>2</v>
      </c>
      <c r="QFV1" s="102" t="s">
        <v>3</v>
      </c>
      <c r="QFW1" s="101" t="s">
        <v>651</v>
      </c>
      <c r="QFY1" s="101" t="s">
        <v>646</v>
      </c>
      <c r="QFZ1" s="100" t="s">
        <v>647</v>
      </c>
      <c r="QGA1" s="100" t="s">
        <v>649</v>
      </c>
      <c r="QGB1" s="101" t="s">
        <v>652</v>
      </c>
      <c r="QGC1" s="102" t="s">
        <v>2</v>
      </c>
      <c r="QGD1" s="102" t="s">
        <v>3</v>
      </c>
      <c r="QGE1" s="101" t="s">
        <v>651</v>
      </c>
      <c r="QGG1" s="101" t="s">
        <v>646</v>
      </c>
      <c r="QGH1" s="100" t="s">
        <v>647</v>
      </c>
      <c r="QGI1" s="100" t="s">
        <v>649</v>
      </c>
      <c r="QGJ1" s="101" t="s">
        <v>652</v>
      </c>
      <c r="QGK1" s="102" t="s">
        <v>2</v>
      </c>
      <c r="QGL1" s="102" t="s">
        <v>3</v>
      </c>
      <c r="QGM1" s="101" t="s">
        <v>651</v>
      </c>
      <c r="QGO1" s="101" t="s">
        <v>646</v>
      </c>
      <c r="QGP1" s="100" t="s">
        <v>647</v>
      </c>
      <c r="QGQ1" s="100" t="s">
        <v>649</v>
      </c>
      <c r="QGR1" s="101" t="s">
        <v>652</v>
      </c>
      <c r="QGS1" s="102" t="s">
        <v>2</v>
      </c>
      <c r="QGT1" s="102" t="s">
        <v>3</v>
      </c>
      <c r="QGU1" s="101" t="s">
        <v>651</v>
      </c>
      <c r="QGW1" s="101" t="s">
        <v>646</v>
      </c>
      <c r="QGX1" s="100" t="s">
        <v>647</v>
      </c>
      <c r="QGY1" s="100" t="s">
        <v>649</v>
      </c>
      <c r="QGZ1" s="101" t="s">
        <v>652</v>
      </c>
      <c r="QHA1" s="102" t="s">
        <v>2</v>
      </c>
      <c r="QHB1" s="102" t="s">
        <v>3</v>
      </c>
      <c r="QHC1" s="101" t="s">
        <v>651</v>
      </c>
      <c r="QHE1" s="101" t="s">
        <v>646</v>
      </c>
      <c r="QHF1" s="100" t="s">
        <v>647</v>
      </c>
      <c r="QHG1" s="100" t="s">
        <v>649</v>
      </c>
      <c r="QHH1" s="101" t="s">
        <v>652</v>
      </c>
      <c r="QHI1" s="102" t="s">
        <v>2</v>
      </c>
      <c r="QHJ1" s="102" t="s">
        <v>3</v>
      </c>
      <c r="QHK1" s="101" t="s">
        <v>651</v>
      </c>
      <c r="QHM1" s="101" t="s">
        <v>646</v>
      </c>
      <c r="QHN1" s="100" t="s">
        <v>647</v>
      </c>
      <c r="QHO1" s="100" t="s">
        <v>649</v>
      </c>
      <c r="QHP1" s="101" t="s">
        <v>652</v>
      </c>
      <c r="QHQ1" s="102" t="s">
        <v>2</v>
      </c>
      <c r="QHR1" s="102" t="s">
        <v>3</v>
      </c>
      <c r="QHS1" s="101" t="s">
        <v>651</v>
      </c>
      <c r="QHU1" s="101" t="s">
        <v>646</v>
      </c>
      <c r="QHV1" s="100" t="s">
        <v>647</v>
      </c>
      <c r="QHW1" s="100" t="s">
        <v>649</v>
      </c>
      <c r="QHX1" s="101" t="s">
        <v>652</v>
      </c>
      <c r="QHY1" s="102" t="s">
        <v>2</v>
      </c>
      <c r="QHZ1" s="102" t="s">
        <v>3</v>
      </c>
      <c r="QIA1" s="101" t="s">
        <v>651</v>
      </c>
      <c r="QIC1" s="101" t="s">
        <v>646</v>
      </c>
      <c r="QID1" s="100" t="s">
        <v>647</v>
      </c>
      <c r="QIE1" s="100" t="s">
        <v>649</v>
      </c>
      <c r="QIF1" s="101" t="s">
        <v>652</v>
      </c>
      <c r="QIG1" s="102" t="s">
        <v>2</v>
      </c>
      <c r="QIH1" s="102" t="s">
        <v>3</v>
      </c>
      <c r="QII1" s="101" t="s">
        <v>651</v>
      </c>
      <c r="QIK1" s="101" t="s">
        <v>646</v>
      </c>
      <c r="QIL1" s="100" t="s">
        <v>647</v>
      </c>
      <c r="QIM1" s="100" t="s">
        <v>649</v>
      </c>
      <c r="QIN1" s="101" t="s">
        <v>652</v>
      </c>
      <c r="QIO1" s="102" t="s">
        <v>2</v>
      </c>
      <c r="QIP1" s="102" t="s">
        <v>3</v>
      </c>
      <c r="QIQ1" s="101" t="s">
        <v>651</v>
      </c>
      <c r="QIS1" s="101" t="s">
        <v>646</v>
      </c>
      <c r="QIT1" s="100" t="s">
        <v>647</v>
      </c>
      <c r="QIU1" s="100" t="s">
        <v>649</v>
      </c>
      <c r="QIV1" s="101" t="s">
        <v>652</v>
      </c>
      <c r="QIW1" s="102" t="s">
        <v>2</v>
      </c>
      <c r="QIX1" s="102" t="s">
        <v>3</v>
      </c>
      <c r="QIY1" s="101" t="s">
        <v>651</v>
      </c>
      <c r="QJA1" s="101" t="s">
        <v>646</v>
      </c>
      <c r="QJB1" s="100" t="s">
        <v>647</v>
      </c>
      <c r="QJC1" s="100" t="s">
        <v>649</v>
      </c>
      <c r="QJD1" s="101" t="s">
        <v>652</v>
      </c>
      <c r="QJE1" s="102" t="s">
        <v>2</v>
      </c>
      <c r="QJF1" s="102" t="s">
        <v>3</v>
      </c>
      <c r="QJG1" s="101" t="s">
        <v>651</v>
      </c>
      <c r="QJI1" s="101" t="s">
        <v>646</v>
      </c>
      <c r="QJJ1" s="100" t="s">
        <v>647</v>
      </c>
      <c r="QJK1" s="100" t="s">
        <v>649</v>
      </c>
      <c r="QJL1" s="101" t="s">
        <v>652</v>
      </c>
      <c r="QJM1" s="102" t="s">
        <v>2</v>
      </c>
      <c r="QJN1" s="102" t="s">
        <v>3</v>
      </c>
      <c r="QJO1" s="101" t="s">
        <v>651</v>
      </c>
      <c r="QJQ1" s="101" t="s">
        <v>646</v>
      </c>
      <c r="QJR1" s="100" t="s">
        <v>647</v>
      </c>
      <c r="QJS1" s="100" t="s">
        <v>649</v>
      </c>
      <c r="QJT1" s="101" t="s">
        <v>652</v>
      </c>
      <c r="QJU1" s="102" t="s">
        <v>2</v>
      </c>
      <c r="QJV1" s="102" t="s">
        <v>3</v>
      </c>
      <c r="QJW1" s="101" t="s">
        <v>651</v>
      </c>
      <c r="QJY1" s="101" t="s">
        <v>646</v>
      </c>
      <c r="QJZ1" s="100" t="s">
        <v>647</v>
      </c>
      <c r="QKA1" s="100" t="s">
        <v>649</v>
      </c>
      <c r="QKB1" s="101" t="s">
        <v>652</v>
      </c>
      <c r="QKC1" s="102" t="s">
        <v>2</v>
      </c>
      <c r="QKD1" s="102" t="s">
        <v>3</v>
      </c>
      <c r="QKE1" s="101" t="s">
        <v>651</v>
      </c>
      <c r="QKG1" s="101" t="s">
        <v>646</v>
      </c>
      <c r="QKH1" s="100" t="s">
        <v>647</v>
      </c>
      <c r="QKI1" s="100" t="s">
        <v>649</v>
      </c>
      <c r="QKJ1" s="101" t="s">
        <v>652</v>
      </c>
      <c r="QKK1" s="102" t="s">
        <v>2</v>
      </c>
      <c r="QKL1" s="102" t="s">
        <v>3</v>
      </c>
      <c r="QKM1" s="101" t="s">
        <v>651</v>
      </c>
      <c r="QKO1" s="101" t="s">
        <v>646</v>
      </c>
      <c r="QKP1" s="100" t="s">
        <v>647</v>
      </c>
      <c r="QKQ1" s="100" t="s">
        <v>649</v>
      </c>
      <c r="QKR1" s="101" t="s">
        <v>652</v>
      </c>
      <c r="QKS1" s="102" t="s">
        <v>2</v>
      </c>
      <c r="QKT1" s="102" t="s">
        <v>3</v>
      </c>
      <c r="QKU1" s="101" t="s">
        <v>651</v>
      </c>
      <c r="QKW1" s="101" t="s">
        <v>646</v>
      </c>
      <c r="QKX1" s="100" t="s">
        <v>647</v>
      </c>
      <c r="QKY1" s="100" t="s">
        <v>649</v>
      </c>
      <c r="QKZ1" s="101" t="s">
        <v>652</v>
      </c>
      <c r="QLA1" s="102" t="s">
        <v>2</v>
      </c>
      <c r="QLB1" s="102" t="s">
        <v>3</v>
      </c>
      <c r="QLC1" s="101" t="s">
        <v>651</v>
      </c>
      <c r="QLE1" s="101" t="s">
        <v>646</v>
      </c>
      <c r="QLF1" s="100" t="s">
        <v>647</v>
      </c>
      <c r="QLG1" s="100" t="s">
        <v>649</v>
      </c>
      <c r="QLH1" s="101" t="s">
        <v>652</v>
      </c>
      <c r="QLI1" s="102" t="s">
        <v>2</v>
      </c>
      <c r="QLJ1" s="102" t="s">
        <v>3</v>
      </c>
      <c r="QLK1" s="101" t="s">
        <v>651</v>
      </c>
      <c r="QLM1" s="101" t="s">
        <v>646</v>
      </c>
      <c r="QLN1" s="100" t="s">
        <v>647</v>
      </c>
      <c r="QLO1" s="100" t="s">
        <v>649</v>
      </c>
      <c r="QLP1" s="101" t="s">
        <v>652</v>
      </c>
      <c r="QLQ1" s="102" t="s">
        <v>2</v>
      </c>
      <c r="QLR1" s="102" t="s">
        <v>3</v>
      </c>
      <c r="QLS1" s="101" t="s">
        <v>651</v>
      </c>
      <c r="QLU1" s="101" t="s">
        <v>646</v>
      </c>
      <c r="QLV1" s="100" t="s">
        <v>647</v>
      </c>
      <c r="QLW1" s="100" t="s">
        <v>649</v>
      </c>
      <c r="QLX1" s="101" t="s">
        <v>652</v>
      </c>
      <c r="QLY1" s="102" t="s">
        <v>2</v>
      </c>
      <c r="QLZ1" s="102" t="s">
        <v>3</v>
      </c>
      <c r="QMA1" s="101" t="s">
        <v>651</v>
      </c>
      <c r="QMC1" s="101" t="s">
        <v>646</v>
      </c>
      <c r="QMD1" s="100" t="s">
        <v>647</v>
      </c>
      <c r="QME1" s="100" t="s">
        <v>649</v>
      </c>
      <c r="QMF1" s="101" t="s">
        <v>652</v>
      </c>
      <c r="QMG1" s="102" t="s">
        <v>2</v>
      </c>
      <c r="QMH1" s="102" t="s">
        <v>3</v>
      </c>
      <c r="QMI1" s="101" t="s">
        <v>651</v>
      </c>
      <c r="QMK1" s="101" t="s">
        <v>646</v>
      </c>
      <c r="QML1" s="100" t="s">
        <v>647</v>
      </c>
      <c r="QMM1" s="100" t="s">
        <v>649</v>
      </c>
      <c r="QMN1" s="101" t="s">
        <v>652</v>
      </c>
      <c r="QMO1" s="102" t="s">
        <v>2</v>
      </c>
      <c r="QMP1" s="102" t="s">
        <v>3</v>
      </c>
      <c r="QMQ1" s="101" t="s">
        <v>651</v>
      </c>
      <c r="QMS1" s="101" t="s">
        <v>646</v>
      </c>
      <c r="QMT1" s="100" t="s">
        <v>647</v>
      </c>
      <c r="QMU1" s="100" t="s">
        <v>649</v>
      </c>
      <c r="QMV1" s="101" t="s">
        <v>652</v>
      </c>
      <c r="QMW1" s="102" t="s">
        <v>2</v>
      </c>
      <c r="QMX1" s="102" t="s">
        <v>3</v>
      </c>
      <c r="QMY1" s="101" t="s">
        <v>651</v>
      </c>
      <c r="QNA1" s="101" t="s">
        <v>646</v>
      </c>
      <c r="QNB1" s="100" t="s">
        <v>647</v>
      </c>
      <c r="QNC1" s="100" t="s">
        <v>649</v>
      </c>
      <c r="QND1" s="101" t="s">
        <v>652</v>
      </c>
      <c r="QNE1" s="102" t="s">
        <v>2</v>
      </c>
      <c r="QNF1" s="102" t="s">
        <v>3</v>
      </c>
      <c r="QNG1" s="101" t="s">
        <v>651</v>
      </c>
      <c r="QNI1" s="101" t="s">
        <v>646</v>
      </c>
      <c r="QNJ1" s="100" t="s">
        <v>647</v>
      </c>
      <c r="QNK1" s="100" t="s">
        <v>649</v>
      </c>
      <c r="QNL1" s="101" t="s">
        <v>652</v>
      </c>
      <c r="QNM1" s="102" t="s">
        <v>2</v>
      </c>
      <c r="QNN1" s="102" t="s">
        <v>3</v>
      </c>
      <c r="QNO1" s="101" t="s">
        <v>651</v>
      </c>
      <c r="QNQ1" s="101" t="s">
        <v>646</v>
      </c>
      <c r="QNR1" s="100" t="s">
        <v>647</v>
      </c>
      <c r="QNS1" s="100" t="s">
        <v>649</v>
      </c>
      <c r="QNT1" s="101" t="s">
        <v>652</v>
      </c>
      <c r="QNU1" s="102" t="s">
        <v>2</v>
      </c>
      <c r="QNV1" s="102" t="s">
        <v>3</v>
      </c>
      <c r="QNW1" s="101" t="s">
        <v>651</v>
      </c>
      <c r="QNY1" s="101" t="s">
        <v>646</v>
      </c>
      <c r="QNZ1" s="100" t="s">
        <v>647</v>
      </c>
      <c r="QOA1" s="100" t="s">
        <v>649</v>
      </c>
      <c r="QOB1" s="101" t="s">
        <v>652</v>
      </c>
      <c r="QOC1" s="102" t="s">
        <v>2</v>
      </c>
      <c r="QOD1" s="102" t="s">
        <v>3</v>
      </c>
      <c r="QOE1" s="101" t="s">
        <v>651</v>
      </c>
      <c r="QOG1" s="101" t="s">
        <v>646</v>
      </c>
      <c r="QOH1" s="100" t="s">
        <v>647</v>
      </c>
      <c r="QOI1" s="100" t="s">
        <v>649</v>
      </c>
      <c r="QOJ1" s="101" t="s">
        <v>652</v>
      </c>
      <c r="QOK1" s="102" t="s">
        <v>2</v>
      </c>
      <c r="QOL1" s="102" t="s">
        <v>3</v>
      </c>
      <c r="QOM1" s="101" t="s">
        <v>651</v>
      </c>
      <c r="QOO1" s="101" t="s">
        <v>646</v>
      </c>
      <c r="QOP1" s="100" t="s">
        <v>647</v>
      </c>
      <c r="QOQ1" s="100" t="s">
        <v>649</v>
      </c>
      <c r="QOR1" s="101" t="s">
        <v>652</v>
      </c>
      <c r="QOS1" s="102" t="s">
        <v>2</v>
      </c>
      <c r="QOT1" s="102" t="s">
        <v>3</v>
      </c>
      <c r="QOU1" s="101" t="s">
        <v>651</v>
      </c>
      <c r="QOW1" s="101" t="s">
        <v>646</v>
      </c>
      <c r="QOX1" s="100" t="s">
        <v>647</v>
      </c>
      <c r="QOY1" s="100" t="s">
        <v>649</v>
      </c>
      <c r="QOZ1" s="101" t="s">
        <v>652</v>
      </c>
      <c r="QPA1" s="102" t="s">
        <v>2</v>
      </c>
      <c r="QPB1" s="102" t="s">
        <v>3</v>
      </c>
      <c r="QPC1" s="101" t="s">
        <v>651</v>
      </c>
      <c r="QPE1" s="101" t="s">
        <v>646</v>
      </c>
      <c r="QPF1" s="100" t="s">
        <v>647</v>
      </c>
      <c r="QPG1" s="100" t="s">
        <v>649</v>
      </c>
      <c r="QPH1" s="101" t="s">
        <v>652</v>
      </c>
      <c r="QPI1" s="102" t="s">
        <v>2</v>
      </c>
      <c r="QPJ1" s="102" t="s">
        <v>3</v>
      </c>
      <c r="QPK1" s="101" t="s">
        <v>651</v>
      </c>
      <c r="QPM1" s="101" t="s">
        <v>646</v>
      </c>
      <c r="QPN1" s="100" t="s">
        <v>647</v>
      </c>
      <c r="QPO1" s="100" t="s">
        <v>649</v>
      </c>
      <c r="QPP1" s="101" t="s">
        <v>652</v>
      </c>
      <c r="QPQ1" s="102" t="s">
        <v>2</v>
      </c>
      <c r="QPR1" s="102" t="s">
        <v>3</v>
      </c>
      <c r="QPS1" s="101" t="s">
        <v>651</v>
      </c>
      <c r="QPU1" s="101" t="s">
        <v>646</v>
      </c>
      <c r="QPV1" s="100" t="s">
        <v>647</v>
      </c>
      <c r="QPW1" s="100" t="s">
        <v>649</v>
      </c>
      <c r="QPX1" s="101" t="s">
        <v>652</v>
      </c>
      <c r="QPY1" s="102" t="s">
        <v>2</v>
      </c>
      <c r="QPZ1" s="102" t="s">
        <v>3</v>
      </c>
      <c r="QQA1" s="101" t="s">
        <v>651</v>
      </c>
      <c r="QQC1" s="101" t="s">
        <v>646</v>
      </c>
      <c r="QQD1" s="100" t="s">
        <v>647</v>
      </c>
      <c r="QQE1" s="100" t="s">
        <v>649</v>
      </c>
      <c r="QQF1" s="101" t="s">
        <v>652</v>
      </c>
      <c r="QQG1" s="102" t="s">
        <v>2</v>
      </c>
      <c r="QQH1" s="102" t="s">
        <v>3</v>
      </c>
      <c r="QQI1" s="101" t="s">
        <v>651</v>
      </c>
      <c r="QQK1" s="101" t="s">
        <v>646</v>
      </c>
      <c r="QQL1" s="100" t="s">
        <v>647</v>
      </c>
      <c r="QQM1" s="100" t="s">
        <v>649</v>
      </c>
      <c r="QQN1" s="101" t="s">
        <v>652</v>
      </c>
      <c r="QQO1" s="102" t="s">
        <v>2</v>
      </c>
      <c r="QQP1" s="102" t="s">
        <v>3</v>
      </c>
      <c r="QQQ1" s="101" t="s">
        <v>651</v>
      </c>
      <c r="QQS1" s="101" t="s">
        <v>646</v>
      </c>
      <c r="QQT1" s="100" t="s">
        <v>647</v>
      </c>
      <c r="QQU1" s="100" t="s">
        <v>649</v>
      </c>
      <c r="QQV1" s="101" t="s">
        <v>652</v>
      </c>
      <c r="QQW1" s="102" t="s">
        <v>2</v>
      </c>
      <c r="QQX1" s="102" t="s">
        <v>3</v>
      </c>
      <c r="QQY1" s="101" t="s">
        <v>651</v>
      </c>
      <c r="QRA1" s="101" t="s">
        <v>646</v>
      </c>
      <c r="QRB1" s="100" t="s">
        <v>647</v>
      </c>
      <c r="QRC1" s="100" t="s">
        <v>649</v>
      </c>
      <c r="QRD1" s="101" t="s">
        <v>652</v>
      </c>
      <c r="QRE1" s="102" t="s">
        <v>2</v>
      </c>
      <c r="QRF1" s="102" t="s">
        <v>3</v>
      </c>
      <c r="QRG1" s="101" t="s">
        <v>651</v>
      </c>
      <c r="QRI1" s="101" t="s">
        <v>646</v>
      </c>
      <c r="QRJ1" s="100" t="s">
        <v>647</v>
      </c>
      <c r="QRK1" s="100" t="s">
        <v>649</v>
      </c>
      <c r="QRL1" s="101" t="s">
        <v>652</v>
      </c>
      <c r="QRM1" s="102" t="s">
        <v>2</v>
      </c>
      <c r="QRN1" s="102" t="s">
        <v>3</v>
      </c>
      <c r="QRO1" s="101" t="s">
        <v>651</v>
      </c>
      <c r="QRQ1" s="101" t="s">
        <v>646</v>
      </c>
      <c r="QRR1" s="100" t="s">
        <v>647</v>
      </c>
      <c r="QRS1" s="100" t="s">
        <v>649</v>
      </c>
      <c r="QRT1" s="101" t="s">
        <v>652</v>
      </c>
      <c r="QRU1" s="102" t="s">
        <v>2</v>
      </c>
      <c r="QRV1" s="102" t="s">
        <v>3</v>
      </c>
      <c r="QRW1" s="101" t="s">
        <v>651</v>
      </c>
      <c r="QRY1" s="101" t="s">
        <v>646</v>
      </c>
      <c r="QRZ1" s="100" t="s">
        <v>647</v>
      </c>
      <c r="QSA1" s="100" t="s">
        <v>649</v>
      </c>
      <c r="QSB1" s="101" t="s">
        <v>652</v>
      </c>
      <c r="QSC1" s="102" t="s">
        <v>2</v>
      </c>
      <c r="QSD1" s="102" t="s">
        <v>3</v>
      </c>
      <c r="QSE1" s="101" t="s">
        <v>651</v>
      </c>
      <c r="QSG1" s="101" t="s">
        <v>646</v>
      </c>
      <c r="QSH1" s="100" t="s">
        <v>647</v>
      </c>
      <c r="QSI1" s="100" t="s">
        <v>649</v>
      </c>
      <c r="QSJ1" s="101" t="s">
        <v>652</v>
      </c>
      <c r="QSK1" s="102" t="s">
        <v>2</v>
      </c>
      <c r="QSL1" s="102" t="s">
        <v>3</v>
      </c>
      <c r="QSM1" s="101" t="s">
        <v>651</v>
      </c>
      <c r="QSO1" s="101" t="s">
        <v>646</v>
      </c>
      <c r="QSP1" s="100" t="s">
        <v>647</v>
      </c>
      <c r="QSQ1" s="100" t="s">
        <v>649</v>
      </c>
      <c r="QSR1" s="101" t="s">
        <v>652</v>
      </c>
      <c r="QSS1" s="102" t="s">
        <v>2</v>
      </c>
      <c r="QST1" s="102" t="s">
        <v>3</v>
      </c>
      <c r="QSU1" s="101" t="s">
        <v>651</v>
      </c>
      <c r="QSW1" s="101" t="s">
        <v>646</v>
      </c>
      <c r="QSX1" s="100" t="s">
        <v>647</v>
      </c>
      <c r="QSY1" s="100" t="s">
        <v>649</v>
      </c>
      <c r="QSZ1" s="101" t="s">
        <v>652</v>
      </c>
      <c r="QTA1" s="102" t="s">
        <v>2</v>
      </c>
      <c r="QTB1" s="102" t="s">
        <v>3</v>
      </c>
      <c r="QTC1" s="101" t="s">
        <v>651</v>
      </c>
      <c r="QTE1" s="101" t="s">
        <v>646</v>
      </c>
      <c r="QTF1" s="100" t="s">
        <v>647</v>
      </c>
      <c r="QTG1" s="100" t="s">
        <v>649</v>
      </c>
      <c r="QTH1" s="101" t="s">
        <v>652</v>
      </c>
      <c r="QTI1" s="102" t="s">
        <v>2</v>
      </c>
      <c r="QTJ1" s="102" t="s">
        <v>3</v>
      </c>
      <c r="QTK1" s="101" t="s">
        <v>651</v>
      </c>
      <c r="QTM1" s="101" t="s">
        <v>646</v>
      </c>
      <c r="QTN1" s="100" t="s">
        <v>647</v>
      </c>
      <c r="QTO1" s="100" t="s">
        <v>649</v>
      </c>
      <c r="QTP1" s="101" t="s">
        <v>652</v>
      </c>
      <c r="QTQ1" s="102" t="s">
        <v>2</v>
      </c>
      <c r="QTR1" s="102" t="s">
        <v>3</v>
      </c>
      <c r="QTS1" s="101" t="s">
        <v>651</v>
      </c>
      <c r="QTU1" s="101" t="s">
        <v>646</v>
      </c>
      <c r="QTV1" s="100" t="s">
        <v>647</v>
      </c>
      <c r="QTW1" s="100" t="s">
        <v>649</v>
      </c>
      <c r="QTX1" s="101" t="s">
        <v>652</v>
      </c>
      <c r="QTY1" s="102" t="s">
        <v>2</v>
      </c>
      <c r="QTZ1" s="102" t="s">
        <v>3</v>
      </c>
      <c r="QUA1" s="101" t="s">
        <v>651</v>
      </c>
      <c r="QUC1" s="101" t="s">
        <v>646</v>
      </c>
      <c r="QUD1" s="100" t="s">
        <v>647</v>
      </c>
      <c r="QUE1" s="100" t="s">
        <v>649</v>
      </c>
      <c r="QUF1" s="101" t="s">
        <v>652</v>
      </c>
      <c r="QUG1" s="102" t="s">
        <v>2</v>
      </c>
      <c r="QUH1" s="102" t="s">
        <v>3</v>
      </c>
      <c r="QUI1" s="101" t="s">
        <v>651</v>
      </c>
      <c r="QUK1" s="101" t="s">
        <v>646</v>
      </c>
      <c r="QUL1" s="100" t="s">
        <v>647</v>
      </c>
      <c r="QUM1" s="100" t="s">
        <v>649</v>
      </c>
      <c r="QUN1" s="101" t="s">
        <v>652</v>
      </c>
      <c r="QUO1" s="102" t="s">
        <v>2</v>
      </c>
      <c r="QUP1" s="102" t="s">
        <v>3</v>
      </c>
      <c r="QUQ1" s="101" t="s">
        <v>651</v>
      </c>
      <c r="QUS1" s="101" t="s">
        <v>646</v>
      </c>
      <c r="QUT1" s="100" t="s">
        <v>647</v>
      </c>
      <c r="QUU1" s="100" t="s">
        <v>649</v>
      </c>
      <c r="QUV1" s="101" t="s">
        <v>652</v>
      </c>
      <c r="QUW1" s="102" t="s">
        <v>2</v>
      </c>
      <c r="QUX1" s="102" t="s">
        <v>3</v>
      </c>
      <c r="QUY1" s="101" t="s">
        <v>651</v>
      </c>
      <c r="QVA1" s="101" t="s">
        <v>646</v>
      </c>
      <c r="QVB1" s="100" t="s">
        <v>647</v>
      </c>
      <c r="QVC1" s="100" t="s">
        <v>649</v>
      </c>
      <c r="QVD1" s="101" t="s">
        <v>652</v>
      </c>
      <c r="QVE1" s="102" t="s">
        <v>2</v>
      </c>
      <c r="QVF1" s="102" t="s">
        <v>3</v>
      </c>
      <c r="QVG1" s="101" t="s">
        <v>651</v>
      </c>
      <c r="QVI1" s="101" t="s">
        <v>646</v>
      </c>
      <c r="QVJ1" s="100" t="s">
        <v>647</v>
      </c>
      <c r="QVK1" s="100" t="s">
        <v>649</v>
      </c>
      <c r="QVL1" s="101" t="s">
        <v>652</v>
      </c>
      <c r="QVM1" s="102" t="s">
        <v>2</v>
      </c>
      <c r="QVN1" s="102" t="s">
        <v>3</v>
      </c>
      <c r="QVO1" s="101" t="s">
        <v>651</v>
      </c>
      <c r="QVQ1" s="101" t="s">
        <v>646</v>
      </c>
      <c r="QVR1" s="100" t="s">
        <v>647</v>
      </c>
      <c r="QVS1" s="100" t="s">
        <v>649</v>
      </c>
      <c r="QVT1" s="101" t="s">
        <v>652</v>
      </c>
      <c r="QVU1" s="102" t="s">
        <v>2</v>
      </c>
      <c r="QVV1" s="102" t="s">
        <v>3</v>
      </c>
      <c r="QVW1" s="101" t="s">
        <v>651</v>
      </c>
      <c r="QVY1" s="101" t="s">
        <v>646</v>
      </c>
      <c r="QVZ1" s="100" t="s">
        <v>647</v>
      </c>
      <c r="QWA1" s="100" t="s">
        <v>649</v>
      </c>
      <c r="QWB1" s="101" t="s">
        <v>652</v>
      </c>
      <c r="QWC1" s="102" t="s">
        <v>2</v>
      </c>
      <c r="QWD1" s="102" t="s">
        <v>3</v>
      </c>
      <c r="QWE1" s="101" t="s">
        <v>651</v>
      </c>
      <c r="QWG1" s="101" t="s">
        <v>646</v>
      </c>
      <c r="QWH1" s="100" t="s">
        <v>647</v>
      </c>
      <c r="QWI1" s="100" t="s">
        <v>649</v>
      </c>
      <c r="QWJ1" s="101" t="s">
        <v>652</v>
      </c>
      <c r="QWK1" s="102" t="s">
        <v>2</v>
      </c>
      <c r="QWL1" s="102" t="s">
        <v>3</v>
      </c>
      <c r="QWM1" s="101" t="s">
        <v>651</v>
      </c>
      <c r="QWO1" s="101" t="s">
        <v>646</v>
      </c>
      <c r="QWP1" s="100" t="s">
        <v>647</v>
      </c>
      <c r="QWQ1" s="100" t="s">
        <v>649</v>
      </c>
      <c r="QWR1" s="101" t="s">
        <v>652</v>
      </c>
      <c r="QWS1" s="102" t="s">
        <v>2</v>
      </c>
      <c r="QWT1" s="102" t="s">
        <v>3</v>
      </c>
      <c r="QWU1" s="101" t="s">
        <v>651</v>
      </c>
      <c r="QWW1" s="101" t="s">
        <v>646</v>
      </c>
      <c r="QWX1" s="100" t="s">
        <v>647</v>
      </c>
      <c r="QWY1" s="100" t="s">
        <v>649</v>
      </c>
      <c r="QWZ1" s="101" t="s">
        <v>652</v>
      </c>
      <c r="QXA1" s="102" t="s">
        <v>2</v>
      </c>
      <c r="QXB1" s="102" t="s">
        <v>3</v>
      </c>
      <c r="QXC1" s="101" t="s">
        <v>651</v>
      </c>
      <c r="QXE1" s="101" t="s">
        <v>646</v>
      </c>
      <c r="QXF1" s="100" t="s">
        <v>647</v>
      </c>
      <c r="QXG1" s="100" t="s">
        <v>649</v>
      </c>
      <c r="QXH1" s="101" t="s">
        <v>652</v>
      </c>
      <c r="QXI1" s="102" t="s">
        <v>2</v>
      </c>
      <c r="QXJ1" s="102" t="s">
        <v>3</v>
      </c>
      <c r="QXK1" s="101" t="s">
        <v>651</v>
      </c>
      <c r="QXM1" s="101" t="s">
        <v>646</v>
      </c>
      <c r="QXN1" s="100" t="s">
        <v>647</v>
      </c>
      <c r="QXO1" s="100" t="s">
        <v>649</v>
      </c>
      <c r="QXP1" s="101" t="s">
        <v>652</v>
      </c>
      <c r="QXQ1" s="102" t="s">
        <v>2</v>
      </c>
      <c r="QXR1" s="102" t="s">
        <v>3</v>
      </c>
      <c r="QXS1" s="101" t="s">
        <v>651</v>
      </c>
      <c r="QXU1" s="101" t="s">
        <v>646</v>
      </c>
      <c r="QXV1" s="100" t="s">
        <v>647</v>
      </c>
      <c r="QXW1" s="100" t="s">
        <v>649</v>
      </c>
      <c r="QXX1" s="101" t="s">
        <v>652</v>
      </c>
      <c r="QXY1" s="102" t="s">
        <v>2</v>
      </c>
      <c r="QXZ1" s="102" t="s">
        <v>3</v>
      </c>
      <c r="QYA1" s="101" t="s">
        <v>651</v>
      </c>
      <c r="QYC1" s="101" t="s">
        <v>646</v>
      </c>
      <c r="QYD1" s="100" t="s">
        <v>647</v>
      </c>
      <c r="QYE1" s="100" t="s">
        <v>649</v>
      </c>
      <c r="QYF1" s="101" t="s">
        <v>652</v>
      </c>
      <c r="QYG1" s="102" t="s">
        <v>2</v>
      </c>
      <c r="QYH1" s="102" t="s">
        <v>3</v>
      </c>
      <c r="QYI1" s="101" t="s">
        <v>651</v>
      </c>
      <c r="QYK1" s="101" t="s">
        <v>646</v>
      </c>
      <c r="QYL1" s="100" t="s">
        <v>647</v>
      </c>
      <c r="QYM1" s="100" t="s">
        <v>649</v>
      </c>
      <c r="QYN1" s="101" t="s">
        <v>652</v>
      </c>
      <c r="QYO1" s="102" t="s">
        <v>2</v>
      </c>
      <c r="QYP1" s="102" t="s">
        <v>3</v>
      </c>
      <c r="QYQ1" s="101" t="s">
        <v>651</v>
      </c>
      <c r="QYS1" s="101" t="s">
        <v>646</v>
      </c>
      <c r="QYT1" s="100" t="s">
        <v>647</v>
      </c>
      <c r="QYU1" s="100" t="s">
        <v>649</v>
      </c>
      <c r="QYV1" s="101" t="s">
        <v>652</v>
      </c>
      <c r="QYW1" s="102" t="s">
        <v>2</v>
      </c>
      <c r="QYX1" s="102" t="s">
        <v>3</v>
      </c>
      <c r="QYY1" s="101" t="s">
        <v>651</v>
      </c>
      <c r="QZA1" s="101" t="s">
        <v>646</v>
      </c>
      <c r="QZB1" s="100" t="s">
        <v>647</v>
      </c>
      <c r="QZC1" s="100" t="s">
        <v>649</v>
      </c>
      <c r="QZD1" s="101" t="s">
        <v>652</v>
      </c>
      <c r="QZE1" s="102" t="s">
        <v>2</v>
      </c>
      <c r="QZF1" s="102" t="s">
        <v>3</v>
      </c>
      <c r="QZG1" s="101" t="s">
        <v>651</v>
      </c>
      <c r="QZI1" s="101" t="s">
        <v>646</v>
      </c>
      <c r="QZJ1" s="100" t="s">
        <v>647</v>
      </c>
      <c r="QZK1" s="100" t="s">
        <v>649</v>
      </c>
      <c r="QZL1" s="101" t="s">
        <v>652</v>
      </c>
      <c r="QZM1" s="102" t="s">
        <v>2</v>
      </c>
      <c r="QZN1" s="102" t="s">
        <v>3</v>
      </c>
      <c r="QZO1" s="101" t="s">
        <v>651</v>
      </c>
      <c r="QZQ1" s="101" t="s">
        <v>646</v>
      </c>
      <c r="QZR1" s="100" t="s">
        <v>647</v>
      </c>
      <c r="QZS1" s="100" t="s">
        <v>649</v>
      </c>
      <c r="QZT1" s="101" t="s">
        <v>652</v>
      </c>
      <c r="QZU1" s="102" t="s">
        <v>2</v>
      </c>
      <c r="QZV1" s="102" t="s">
        <v>3</v>
      </c>
      <c r="QZW1" s="101" t="s">
        <v>651</v>
      </c>
      <c r="QZY1" s="101" t="s">
        <v>646</v>
      </c>
      <c r="QZZ1" s="100" t="s">
        <v>647</v>
      </c>
      <c r="RAA1" s="100" t="s">
        <v>649</v>
      </c>
      <c r="RAB1" s="101" t="s">
        <v>652</v>
      </c>
      <c r="RAC1" s="102" t="s">
        <v>2</v>
      </c>
      <c r="RAD1" s="102" t="s">
        <v>3</v>
      </c>
      <c r="RAE1" s="101" t="s">
        <v>651</v>
      </c>
      <c r="RAG1" s="101" t="s">
        <v>646</v>
      </c>
      <c r="RAH1" s="100" t="s">
        <v>647</v>
      </c>
      <c r="RAI1" s="100" t="s">
        <v>649</v>
      </c>
      <c r="RAJ1" s="101" t="s">
        <v>652</v>
      </c>
      <c r="RAK1" s="102" t="s">
        <v>2</v>
      </c>
      <c r="RAL1" s="102" t="s">
        <v>3</v>
      </c>
      <c r="RAM1" s="101" t="s">
        <v>651</v>
      </c>
      <c r="RAO1" s="101" t="s">
        <v>646</v>
      </c>
      <c r="RAP1" s="100" t="s">
        <v>647</v>
      </c>
      <c r="RAQ1" s="100" t="s">
        <v>649</v>
      </c>
      <c r="RAR1" s="101" t="s">
        <v>652</v>
      </c>
      <c r="RAS1" s="102" t="s">
        <v>2</v>
      </c>
      <c r="RAT1" s="102" t="s">
        <v>3</v>
      </c>
      <c r="RAU1" s="101" t="s">
        <v>651</v>
      </c>
      <c r="RAW1" s="101" t="s">
        <v>646</v>
      </c>
      <c r="RAX1" s="100" t="s">
        <v>647</v>
      </c>
      <c r="RAY1" s="100" t="s">
        <v>649</v>
      </c>
      <c r="RAZ1" s="101" t="s">
        <v>652</v>
      </c>
      <c r="RBA1" s="102" t="s">
        <v>2</v>
      </c>
      <c r="RBB1" s="102" t="s">
        <v>3</v>
      </c>
      <c r="RBC1" s="101" t="s">
        <v>651</v>
      </c>
      <c r="RBE1" s="101" t="s">
        <v>646</v>
      </c>
      <c r="RBF1" s="100" t="s">
        <v>647</v>
      </c>
      <c r="RBG1" s="100" t="s">
        <v>649</v>
      </c>
      <c r="RBH1" s="101" t="s">
        <v>652</v>
      </c>
      <c r="RBI1" s="102" t="s">
        <v>2</v>
      </c>
      <c r="RBJ1" s="102" t="s">
        <v>3</v>
      </c>
      <c r="RBK1" s="101" t="s">
        <v>651</v>
      </c>
      <c r="RBM1" s="101" t="s">
        <v>646</v>
      </c>
      <c r="RBN1" s="100" t="s">
        <v>647</v>
      </c>
      <c r="RBO1" s="100" t="s">
        <v>649</v>
      </c>
      <c r="RBP1" s="101" t="s">
        <v>652</v>
      </c>
      <c r="RBQ1" s="102" t="s">
        <v>2</v>
      </c>
      <c r="RBR1" s="102" t="s">
        <v>3</v>
      </c>
      <c r="RBS1" s="101" t="s">
        <v>651</v>
      </c>
      <c r="RBU1" s="101" t="s">
        <v>646</v>
      </c>
      <c r="RBV1" s="100" t="s">
        <v>647</v>
      </c>
      <c r="RBW1" s="100" t="s">
        <v>649</v>
      </c>
      <c r="RBX1" s="101" t="s">
        <v>652</v>
      </c>
      <c r="RBY1" s="102" t="s">
        <v>2</v>
      </c>
      <c r="RBZ1" s="102" t="s">
        <v>3</v>
      </c>
      <c r="RCA1" s="101" t="s">
        <v>651</v>
      </c>
      <c r="RCC1" s="101" t="s">
        <v>646</v>
      </c>
      <c r="RCD1" s="100" t="s">
        <v>647</v>
      </c>
      <c r="RCE1" s="100" t="s">
        <v>649</v>
      </c>
      <c r="RCF1" s="101" t="s">
        <v>652</v>
      </c>
      <c r="RCG1" s="102" t="s">
        <v>2</v>
      </c>
      <c r="RCH1" s="102" t="s">
        <v>3</v>
      </c>
      <c r="RCI1" s="101" t="s">
        <v>651</v>
      </c>
      <c r="RCK1" s="101" t="s">
        <v>646</v>
      </c>
      <c r="RCL1" s="100" t="s">
        <v>647</v>
      </c>
      <c r="RCM1" s="100" t="s">
        <v>649</v>
      </c>
      <c r="RCN1" s="101" t="s">
        <v>652</v>
      </c>
      <c r="RCO1" s="102" t="s">
        <v>2</v>
      </c>
      <c r="RCP1" s="102" t="s">
        <v>3</v>
      </c>
      <c r="RCQ1" s="101" t="s">
        <v>651</v>
      </c>
      <c r="RCS1" s="101" t="s">
        <v>646</v>
      </c>
      <c r="RCT1" s="100" t="s">
        <v>647</v>
      </c>
      <c r="RCU1" s="100" t="s">
        <v>649</v>
      </c>
      <c r="RCV1" s="101" t="s">
        <v>652</v>
      </c>
      <c r="RCW1" s="102" t="s">
        <v>2</v>
      </c>
      <c r="RCX1" s="102" t="s">
        <v>3</v>
      </c>
      <c r="RCY1" s="101" t="s">
        <v>651</v>
      </c>
      <c r="RDA1" s="101" t="s">
        <v>646</v>
      </c>
      <c r="RDB1" s="100" t="s">
        <v>647</v>
      </c>
      <c r="RDC1" s="100" t="s">
        <v>649</v>
      </c>
      <c r="RDD1" s="101" t="s">
        <v>652</v>
      </c>
      <c r="RDE1" s="102" t="s">
        <v>2</v>
      </c>
      <c r="RDF1" s="102" t="s">
        <v>3</v>
      </c>
      <c r="RDG1" s="101" t="s">
        <v>651</v>
      </c>
      <c r="RDI1" s="101" t="s">
        <v>646</v>
      </c>
      <c r="RDJ1" s="100" t="s">
        <v>647</v>
      </c>
      <c r="RDK1" s="100" t="s">
        <v>649</v>
      </c>
      <c r="RDL1" s="101" t="s">
        <v>652</v>
      </c>
      <c r="RDM1" s="102" t="s">
        <v>2</v>
      </c>
      <c r="RDN1" s="102" t="s">
        <v>3</v>
      </c>
      <c r="RDO1" s="101" t="s">
        <v>651</v>
      </c>
      <c r="RDQ1" s="101" t="s">
        <v>646</v>
      </c>
      <c r="RDR1" s="100" t="s">
        <v>647</v>
      </c>
      <c r="RDS1" s="100" t="s">
        <v>649</v>
      </c>
      <c r="RDT1" s="101" t="s">
        <v>652</v>
      </c>
      <c r="RDU1" s="102" t="s">
        <v>2</v>
      </c>
      <c r="RDV1" s="102" t="s">
        <v>3</v>
      </c>
      <c r="RDW1" s="101" t="s">
        <v>651</v>
      </c>
      <c r="RDY1" s="101" t="s">
        <v>646</v>
      </c>
      <c r="RDZ1" s="100" t="s">
        <v>647</v>
      </c>
      <c r="REA1" s="100" t="s">
        <v>649</v>
      </c>
      <c r="REB1" s="101" t="s">
        <v>652</v>
      </c>
      <c r="REC1" s="102" t="s">
        <v>2</v>
      </c>
      <c r="RED1" s="102" t="s">
        <v>3</v>
      </c>
      <c r="REE1" s="101" t="s">
        <v>651</v>
      </c>
      <c r="REG1" s="101" t="s">
        <v>646</v>
      </c>
      <c r="REH1" s="100" t="s">
        <v>647</v>
      </c>
      <c r="REI1" s="100" t="s">
        <v>649</v>
      </c>
      <c r="REJ1" s="101" t="s">
        <v>652</v>
      </c>
      <c r="REK1" s="102" t="s">
        <v>2</v>
      </c>
      <c r="REL1" s="102" t="s">
        <v>3</v>
      </c>
      <c r="REM1" s="101" t="s">
        <v>651</v>
      </c>
      <c r="REO1" s="101" t="s">
        <v>646</v>
      </c>
      <c r="REP1" s="100" t="s">
        <v>647</v>
      </c>
      <c r="REQ1" s="100" t="s">
        <v>649</v>
      </c>
      <c r="RER1" s="101" t="s">
        <v>652</v>
      </c>
      <c r="RES1" s="102" t="s">
        <v>2</v>
      </c>
      <c r="RET1" s="102" t="s">
        <v>3</v>
      </c>
      <c r="REU1" s="101" t="s">
        <v>651</v>
      </c>
      <c r="REW1" s="101" t="s">
        <v>646</v>
      </c>
      <c r="REX1" s="100" t="s">
        <v>647</v>
      </c>
      <c r="REY1" s="100" t="s">
        <v>649</v>
      </c>
      <c r="REZ1" s="101" t="s">
        <v>652</v>
      </c>
      <c r="RFA1" s="102" t="s">
        <v>2</v>
      </c>
      <c r="RFB1" s="102" t="s">
        <v>3</v>
      </c>
      <c r="RFC1" s="101" t="s">
        <v>651</v>
      </c>
      <c r="RFE1" s="101" t="s">
        <v>646</v>
      </c>
      <c r="RFF1" s="100" t="s">
        <v>647</v>
      </c>
      <c r="RFG1" s="100" t="s">
        <v>649</v>
      </c>
      <c r="RFH1" s="101" t="s">
        <v>652</v>
      </c>
      <c r="RFI1" s="102" t="s">
        <v>2</v>
      </c>
      <c r="RFJ1" s="102" t="s">
        <v>3</v>
      </c>
      <c r="RFK1" s="101" t="s">
        <v>651</v>
      </c>
      <c r="RFM1" s="101" t="s">
        <v>646</v>
      </c>
      <c r="RFN1" s="100" t="s">
        <v>647</v>
      </c>
      <c r="RFO1" s="100" t="s">
        <v>649</v>
      </c>
      <c r="RFP1" s="101" t="s">
        <v>652</v>
      </c>
      <c r="RFQ1" s="102" t="s">
        <v>2</v>
      </c>
      <c r="RFR1" s="102" t="s">
        <v>3</v>
      </c>
      <c r="RFS1" s="101" t="s">
        <v>651</v>
      </c>
      <c r="RFU1" s="101" t="s">
        <v>646</v>
      </c>
      <c r="RFV1" s="100" t="s">
        <v>647</v>
      </c>
      <c r="RFW1" s="100" t="s">
        <v>649</v>
      </c>
      <c r="RFX1" s="101" t="s">
        <v>652</v>
      </c>
      <c r="RFY1" s="102" t="s">
        <v>2</v>
      </c>
      <c r="RFZ1" s="102" t="s">
        <v>3</v>
      </c>
      <c r="RGA1" s="101" t="s">
        <v>651</v>
      </c>
      <c r="RGC1" s="101" t="s">
        <v>646</v>
      </c>
      <c r="RGD1" s="100" t="s">
        <v>647</v>
      </c>
      <c r="RGE1" s="100" t="s">
        <v>649</v>
      </c>
      <c r="RGF1" s="101" t="s">
        <v>652</v>
      </c>
      <c r="RGG1" s="102" t="s">
        <v>2</v>
      </c>
      <c r="RGH1" s="102" t="s">
        <v>3</v>
      </c>
      <c r="RGI1" s="101" t="s">
        <v>651</v>
      </c>
      <c r="RGK1" s="101" t="s">
        <v>646</v>
      </c>
      <c r="RGL1" s="100" t="s">
        <v>647</v>
      </c>
      <c r="RGM1" s="100" t="s">
        <v>649</v>
      </c>
      <c r="RGN1" s="101" t="s">
        <v>652</v>
      </c>
      <c r="RGO1" s="102" t="s">
        <v>2</v>
      </c>
      <c r="RGP1" s="102" t="s">
        <v>3</v>
      </c>
      <c r="RGQ1" s="101" t="s">
        <v>651</v>
      </c>
      <c r="RGS1" s="101" t="s">
        <v>646</v>
      </c>
      <c r="RGT1" s="100" t="s">
        <v>647</v>
      </c>
      <c r="RGU1" s="100" t="s">
        <v>649</v>
      </c>
      <c r="RGV1" s="101" t="s">
        <v>652</v>
      </c>
      <c r="RGW1" s="102" t="s">
        <v>2</v>
      </c>
      <c r="RGX1" s="102" t="s">
        <v>3</v>
      </c>
      <c r="RGY1" s="101" t="s">
        <v>651</v>
      </c>
      <c r="RHA1" s="101" t="s">
        <v>646</v>
      </c>
      <c r="RHB1" s="100" t="s">
        <v>647</v>
      </c>
      <c r="RHC1" s="100" t="s">
        <v>649</v>
      </c>
      <c r="RHD1" s="101" t="s">
        <v>652</v>
      </c>
      <c r="RHE1" s="102" t="s">
        <v>2</v>
      </c>
      <c r="RHF1" s="102" t="s">
        <v>3</v>
      </c>
      <c r="RHG1" s="101" t="s">
        <v>651</v>
      </c>
      <c r="RHI1" s="101" t="s">
        <v>646</v>
      </c>
      <c r="RHJ1" s="100" t="s">
        <v>647</v>
      </c>
      <c r="RHK1" s="100" t="s">
        <v>649</v>
      </c>
      <c r="RHL1" s="101" t="s">
        <v>652</v>
      </c>
      <c r="RHM1" s="102" t="s">
        <v>2</v>
      </c>
      <c r="RHN1" s="102" t="s">
        <v>3</v>
      </c>
      <c r="RHO1" s="101" t="s">
        <v>651</v>
      </c>
      <c r="RHQ1" s="101" t="s">
        <v>646</v>
      </c>
      <c r="RHR1" s="100" t="s">
        <v>647</v>
      </c>
      <c r="RHS1" s="100" t="s">
        <v>649</v>
      </c>
      <c r="RHT1" s="101" t="s">
        <v>652</v>
      </c>
      <c r="RHU1" s="102" t="s">
        <v>2</v>
      </c>
      <c r="RHV1" s="102" t="s">
        <v>3</v>
      </c>
      <c r="RHW1" s="101" t="s">
        <v>651</v>
      </c>
      <c r="RHY1" s="101" t="s">
        <v>646</v>
      </c>
      <c r="RHZ1" s="100" t="s">
        <v>647</v>
      </c>
      <c r="RIA1" s="100" t="s">
        <v>649</v>
      </c>
      <c r="RIB1" s="101" t="s">
        <v>652</v>
      </c>
      <c r="RIC1" s="102" t="s">
        <v>2</v>
      </c>
      <c r="RID1" s="102" t="s">
        <v>3</v>
      </c>
      <c r="RIE1" s="101" t="s">
        <v>651</v>
      </c>
      <c r="RIG1" s="101" t="s">
        <v>646</v>
      </c>
      <c r="RIH1" s="100" t="s">
        <v>647</v>
      </c>
      <c r="RII1" s="100" t="s">
        <v>649</v>
      </c>
      <c r="RIJ1" s="101" t="s">
        <v>652</v>
      </c>
      <c r="RIK1" s="102" t="s">
        <v>2</v>
      </c>
      <c r="RIL1" s="102" t="s">
        <v>3</v>
      </c>
      <c r="RIM1" s="101" t="s">
        <v>651</v>
      </c>
      <c r="RIO1" s="101" t="s">
        <v>646</v>
      </c>
      <c r="RIP1" s="100" t="s">
        <v>647</v>
      </c>
      <c r="RIQ1" s="100" t="s">
        <v>649</v>
      </c>
      <c r="RIR1" s="101" t="s">
        <v>652</v>
      </c>
      <c r="RIS1" s="102" t="s">
        <v>2</v>
      </c>
      <c r="RIT1" s="102" t="s">
        <v>3</v>
      </c>
      <c r="RIU1" s="101" t="s">
        <v>651</v>
      </c>
      <c r="RIW1" s="101" t="s">
        <v>646</v>
      </c>
      <c r="RIX1" s="100" t="s">
        <v>647</v>
      </c>
      <c r="RIY1" s="100" t="s">
        <v>649</v>
      </c>
      <c r="RIZ1" s="101" t="s">
        <v>652</v>
      </c>
      <c r="RJA1" s="102" t="s">
        <v>2</v>
      </c>
      <c r="RJB1" s="102" t="s">
        <v>3</v>
      </c>
      <c r="RJC1" s="101" t="s">
        <v>651</v>
      </c>
      <c r="RJE1" s="101" t="s">
        <v>646</v>
      </c>
      <c r="RJF1" s="100" t="s">
        <v>647</v>
      </c>
      <c r="RJG1" s="100" t="s">
        <v>649</v>
      </c>
      <c r="RJH1" s="101" t="s">
        <v>652</v>
      </c>
      <c r="RJI1" s="102" t="s">
        <v>2</v>
      </c>
      <c r="RJJ1" s="102" t="s">
        <v>3</v>
      </c>
      <c r="RJK1" s="101" t="s">
        <v>651</v>
      </c>
      <c r="RJM1" s="101" t="s">
        <v>646</v>
      </c>
      <c r="RJN1" s="100" t="s">
        <v>647</v>
      </c>
      <c r="RJO1" s="100" t="s">
        <v>649</v>
      </c>
      <c r="RJP1" s="101" t="s">
        <v>652</v>
      </c>
      <c r="RJQ1" s="102" t="s">
        <v>2</v>
      </c>
      <c r="RJR1" s="102" t="s">
        <v>3</v>
      </c>
      <c r="RJS1" s="101" t="s">
        <v>651</v>
      </c>
      <c r="RJU1" s="101" t="s">
        <v>646</v>
      </c>
      <c r="RJV1" s="100" t="s">
        <v>647</v>
      </c>
      <c r="RJW1" s="100" t="s">
        <v>649</v>
      </c>
      <c r="RJX1" s="101" t="s">
        <v>652</v>
      </c>
      <c r="RJY1" s="102" t="s">
        <v>2</v>
      </c>
      <c r="RJZ1" s="102" t="s">
        <v>3</v>
      </c>
      <c r="RKA1" s="101" t="s">
        <v>651</v>
      </c>
      <c r="RKC1" s="101" t="s">
        <v>646</v>
      </c>
      <c r="RKD1" s="100" t="s">
        <v>647</v>
      </c>
      <c r="RKE1" s="100" t="s">
        <v>649</v>
      </c>
      <c r="RKF1" s="101" t="s">
        <v>652</v>
      </c>
      <c r="RKG1" s="102" t="s">
        <v>2</v>
      </c>
      <c r="RKH1" s="102" t="s">
        <v>3</v>
      </c>
      <c r="RKI1" s="101" t="s">
        <v>651</v>
      </c>
      <c r="RKK1" s="101" t="s">
        <v>646</v>
      </c>
      <c r="RKL1" s="100" t="s">
        <v>647</v>
      </c>
      <c r="RKM1" s="100" t="s">
        <v>649</v>
      </c>
      <c r="RKN1" s="101" t="s">
        <v>652</v>
      </c>
      <c r="RKO1" s="102" t="s">
        <v>2</v>
      </c>
      <c r="RKP1" s="102" t="s">
        <v>3</v>
      </c>
      <c r="RKQ1" s="101" t="s">
        <v>651</v>
      </c>
      <c r="RKS1" s="101" t="s">
        <v>646</v>
      </c>
      <c r="RKT1" s="100" t="s">
        <v>647</v>
      </c>
      <c r="RKU1" s="100" t="s">
        <v>649</v>
      </c>
      <c r="RKV1" s="101" t="s">
        <v>652</v>
      </c>
      <c r="RKW1" s="102" t="s">
        <v>2</v>
      </c>
      <c r="RKX1" s="102" t="s">
        <v>3</v>
      </c>
      <c r="RKY1" s="101" t="s">
        <v>651</v>
      </c>
      <c r="RLA1" s="101" t="s">
        <v>646</v>
      </c>
      <c r="RLB1" s="100" t="s">
        <v>647</v>
      </c>
      <c r="RLC1" s="100" t="s">
        <v>649</v>
      </c>
      <c r="RLD1" s="101" t="s">
        <v>652</v>
      </c>
      <c r="RLE1" s="102" t="s">
        <v>2</v>
      </c>
      <c r="RLF1" s="102" t="s">
        <v>3</v>
      </c>
      <c r="RLG1" s="101" t="s">
        <v>651</v>
      </c>
      <c r="RLI1" s="101" t="s">
        <v>646</v>
      </c>
      <c r="RLJ1" s="100" t="s">
        <v>647</v>
      </c>
      <c r="RLK1" s="100" t="s">
        <v>649</v>
      </c>
      <c r="RLL1" s="101" t="s">
        <v>652</v>
      </c>
      <c r="RLM1" s="102" t="s">
        <v>2</v>
      </c>
      <c r="RLN1" s="102" t="s">
        <v>3</v>
      </c>
      <c r="RLO1" s="101" t="s">
        <v>651</v>
      </c>
      <c r="RLQ1" s="101" t="s">
        <v>646</v>
      </c>
      <c r="RLR1" s="100" t="s">
        <v>647</v>
      </c>
      <c r="RLS1" s="100" t="s">
        <v>649</v>
      </c>
      <c r="RLT1" s="101" t="s">
        <v>652</v>
      </c>
      <c r="RLU1" s="102" t="s">
        <v>2</v>
      </c>
      <c r="RLV1" s="102" t="s">
        <v>3</v>
      </c>
      <c r="RLW1" s="101" t="s">
        <v>651</v>
      </c>
      <c r="RLY1" s="101" t="s">
        <v>646</v>
      </c>
      <c r="RLZ1" s="100" t="s">
        <v>647</v>
      </c>
      <c r="RMA1" s="100" t="s">
        <v>649</v>
      </c>
      <c r="RMB1" s="101" t="s">
        <v>652</v>
      </c>
      <c r="RMC1" s="102" t="s">
        <v>2</v>
      </c>
      <c r="RMD1" s="102" t="s">
        <v>3</v>
      </c>
      <c r="RME1" s="101" t="s">
        <v>651</v>
      </c>
      <c r="RMG1" s="101" t="s">
        <v>646</v>
      </c>
      <c r="RMH1" s="100" t="s">
        <v>647</v>
      </c>
      <c r="RMI1" s="100" t="s">
        <v>649</v>
      </c>
      <c r="RMJ1" s="101" t="s">
        <v>652</v>
      </c>
      <c r="RMK1" s="102" t="s">
        <v>2</v>
      </c>
      <c r="RML1" s="102" t="s">
        <v>3</v>
      </c>
      <c r="RMM1" s="101" t="s">
        <v>651</v>
      </c>
      <c r="RMO1" s="101" t="s">
        <v>646</v>
      </c>
      <c r="RMP1" s="100" t="s">
        <v>647</v>
      </c>
      <c r="RMQ1" s="100" t="s">
        <v>649</v>
      </c>
      <c r="RMR1" s="101" t="s">
        <v>652</v>
      </c>
      <c r="RMS1" s="102" t="s">
        <v>2</v>
      </c>
      <c r="RMT1" s="102" t="s">
        <v>3</v>
      </c>
      <c r="RMU1" s="101" t="s">
        <v>651</v>
      </c>
      <c r="RMW1" s="101" t="s">
        <v>646</v>
      </c>
      <c r="RMX1" s="100" t="s">
        <v>647</v>
      </c>
      <c r="RMY1" s="100" t="s">
        <v>649</v>
      </c>
      <c r="RMZ1" s="101" t="s">
        <v>652</v>
      </c>
      <c r="RNA1" s="102" t="s">
        <v>2</v>
      </c>
      <c r="RNB1" s="102" t="s">
        <v>3</v>
      </c>
      <c r="RNC1" s="101" t="s">
        <v>651</v>
      </c>
      <c r="RNE1" s="101" t="s">
        <v>646</v>
      </c>
      <c r="RNF1" s="100" t="s">
        <v>647</v>
      </c>
      <c r="RNG1" s="100" t="s">
        <v>649</v>
      </c>
      <c r="RNH1" s="101" t="s">
        <v>652</v>
      </c>
      <c r="RNI1" s="102" t="s">
        <v>2</v>
      </c>
      <c r="RNJ1" s="102" t="s">
        <v>3</v>
      </c>
      <c r="RNK1" s="101" t="s">
        <v>651</v>
      </c>
      <c r="RNM1" s="101" t="s">
        <v>646</v>
      </c>
      <c r="RNN1" s="100" t="s">
        <v>647</v>
      </c>
      <c r="RNO1" s="100" t="s">
        <v>649</v>
      </c>
      <c r="RNP1" s="101" t="s">
        <v>652</v>
      </c>
      <c r="RNQ1" s="102" t="s">
        <v>2</v>
      </c>
      <c r="RNR1" s="102" t="s">
        <v>3</v>
      </c>
      <c r="RNS1" s="101" t="s">
        <v>651</v>
      </c>
      <c r="RNU1" s="101" t="s">
        <v>646</v>
      </c>
      <c r="RNV1" s="100" t="s">
        <v>647</v>
      </c>
      <c r="RNW1" s="100" t="s">
        <v>649</v>
      </c>
      <c r="RNX1" s="101" t="s">
        <v>652</v>
      </c>
      <c r="RNY1" s="102" t="s">
        <v>2</v>
      </c>
      <c r="RNZ1" s="102" t="s">
        <v>3</v>
      </c>
      <c r="ROA1" s="101" t="s">
        <v>651</v>
      </c>
      <c r="ROC1" s="101" t="s">
        <v>646</v>
      </c>
      <c r="ROD1" s="100" t="s">
        <v>647</v>
      </c>
      <c r="ROE1" s="100" t="s">
        <v>649</v>
      </c>
      <c r="ROF1" s="101" t="s">
        <v>652</v>
      </c>
      <c r="ROG1" s="102" t="s">
        <v>2</v>
      </c>
      <c r="ROH1" s="102" t="s">
        <v>3</v>
      </c>
      <c r="ROI1" s="101" t="s">
        <v>651</v>
      </c>
      <c r="ROK1" s="101" t="s">
        <v>646</v>
      </c>
      <c r="ROL1" s="100" t="s">
        <v>647</v>
      </c>
      <c r="ROM1" s="100" t="s">
        <v>649</v>
      </c>
      <c r="RON1" s="101" t="s">
        <v>652</v>
      </c>
      <c r="ROO1" s="102" t="s">
        <v>2</v>
      </c>
      <c r="ROP1" s="102" t="s">
        <v>3</v>
      </c>
      <c r="ROQ1" s="101" t="s">
        <v>651</v>
      </c>
      <c r="ROS1" s="101" t="s">
        <v>646</v>
      </c>
      <c r="ROT1" s="100" t="s">
        <v>647</v>
      </c>
      <c r="ROU1" s="100" t="s">
        <v>649</v>
      </c>
      <c r="ROV1" s="101" t="s">
        <v>652</v>
      </c>
      <c r="ROW1" s="102" t="s">
        <v>2</v>
      </c>
      <c r="ROX1" s="102" t="s">
        <v>3</v>
      </c>
      <c r="ROY1" s="101" t="s">
        <v>651</v>
      </c>
      <c r="RPA1" s="101" t="s">
        <v>646</v>
      </c>
      <c r="RPB1" s="100" t="s">
        <v>647</v>
      </c>
      <c r="RPC1" s="100" t="s">
        <v>649</v>
      </c>
      <c r="RPD1" s="101" t="s">
        <v>652</v>
      </c>
      <c r="RPE1" s="102" t="s">
        <v>2</v>
      </c>
      <c r="RPF1" s="102" t="s">
        <v>3</v>
      </c>
      <c r="RPG1" s="101" t="s">
        <v>651</v>
      </c>
      <c r="RPI1" s="101" t="s">
        <v>646</v>
      </c>
      <c r="RPJ1" s="100" t="s">
        <v>647</v>
      </c>
      <c r="RPK1" s="100" t="s">
        <v>649</v>
      </c>
      <c r="RPL1" s="101" t="s">
        <v>652</v>
      </c>
      <c r="RPM1" s="102" t="s">
        <v>2</v>
      </c>
      <c r="RPN1" s="102" t="s">
        <v>3</v>
      </c>
      <c r="RPO1" s="101" t="s">
        <v>651</v>
      </c>
      <c r="RPQ1" s="101" t="s">
        <v>646</v>
      </c>
      <c r="RPR1" s="100" t="s">
        <v>647</v>
      </c>
      <c r="RPS1" s="100" t="s">
        <v>649</v>
      </c>
      <c r="RPT1" s="101" t="s">
        <v>652</v>
      </c>
      <c r="RPU1" s="102" t="s">
        <v>2</v>
      </c>
      <c r="RPV1" s="102" t="s">
        <v>3</v>
      </c>
      <c r="RPW1" s="101" t="s">
        <v>651</v>
      </c>
      <c r="RPY1" s="101" t="s">
        <v>646</v>
      </c>
      <c r="RPZ1" s="100" t="s">
        <v>647</v>
      </c>
      <c r="RQA1" s="100" t="s">
        <v>649</v>
      </c>
      <c r="RQB1" s="101" t="s">
        <v>652</v>
      </c>
      <c r="RQC1" s="102" t="s">
        <v>2</v>
      </c>
      <c r="RQD1" s="102" t="s">
        <v>3</v>
      </c>
      <c r="RQE1" s="101" t="s">
        <v>651</v>
      </c>
      <c r="RQG1" s="101" t="s">
        <v>646</v>
      </c>
      <c r="RQH1" s="100" t="s">
        <v>647</v>
      </c>
      <c r="RQI1" s="100" t="s">
        <v>649</v>
      </c>
      <c r="RQJ1" s="101" t="s">
        <v>652</v>
      </c>
      <c r="RQK1" s="102" t="s">
        <v>2</v>
      </c>
      <c r="RQL1" s="102" t="s">
        <v>3</v>
      </c>
      <c r="RQM1" s="101" t="s">
        <v>651</v>
      </c>
      <c r="RQO1" s="101" t="s">
        <v>646</v>
      </c>
      <c r="RQP1" s="100" t="s">
        <v>647</v>
      </c>
      <c r="RQQ1" s="100" t="s">
        <v>649</v>
      </c>
      <c r="RQR1" s="101" t="s">
        <v>652</v>
      </c>
      <c r="RQS1" s="102" t="s">
        <v>2</v>
      </c>
      <c r="RQT1" s="102" t="s">
        <v>3</v>
      </c>
      <c r="RQU1" s="101" t="s">
        <v>651</v>
      </c>
      <c r="RQW1" s="101" t="s">
        <v>646</v>
      </c>
      <c r="RQX1" s="100" t="s">
        <v>647</v>
      </c>
      <c r="RQY1" s="100" t="s">
        <v>649</v>
      </c>
      <c r="RQZ1" s="101" t="s">
        <v>652</v>
      </c>
      <c r="RRA1" s="102" t="s">
        <v>2</v>
      </c>
      <c r="RRB1" s="102" t="s">
        <v>3</v>
      </c>
      <c r="RRC1" s="101" t="s">
        <v>651</v>
      </c>
      <c r="RRE1" s="101" t="s">
        <v>646</v>
      </c>
      <c r="RRF1" s="100" t="s">
        <v>647</v>
      </c>
      <c r="RRG1" s="100" t="s">
        <v>649</v>
      </c>
      <c r="RRH1" s="101" t="s">
        <v>652</v>
      </c>
      <c r="RRI1" s="102" t="s">
        <v>2</v>
      </c>
      <c r="RRJ1" s="102" t="s">
        <v>3</v>
      </c>
      <c r="RRK1" s="101" t="s">
        <v>651</v>
      </c>
      <c r="RRM1" s="101" t="s">
        <v>646</v>
      </c>
      <c r="RRN1" s="100" t="s">
        <v>647</v>
      </c>
      <c r="RRO1" s="100" t="s">
        <v>649</v>
      </c>
      <c r="RRP1" s="101" t="s">
        <v>652</v>
      </c>
      <c r="RRQ1" s="102" t="s">
        <v>2</v>
      </c>
      <c r="RRR1" s="102" t="s">
        <v>3</v>
      </c>
      <c r="RRS1" s="101" t="s">
        <v>651</v>
      </c>
      <c r="RRU1" s="101" t="s">
        <v>646</v>
      </c>
      <c r="RRV1" s="100" t="s">
        <v>647</v>
      </c>
      <c r="RRW1" s="100" t="s">
        <v>649</v>
      </c>
      <c r="RRX1" s="101" t="s">
        <v>652</v>
      </c>
      <c r="RRY1" s="102" t="s">
        <v>2</v>
      </c>
      <c r="RRZ1" s="102" t="s">
        <v>3</v>
      </c>
      <c r="RSA1" s="101" t="s">
        <v>651</v>
      </c>
      <c r="RSC1" s="101" t="s">
        <v>646</v>
      </c>
      <c r="RSD1" s="100" t="s">
        <v>647</v>
      </c>
      <c r="RSE1" s="100" t="s">
        <v>649</v>
      </c>
      <c r="RSF1" s="101" t="s">
        <v>652</v>
      </c>
      <c r="RSG1" s="102" t="s">
        <v>2</v>
      </c>
      <c r="RSH1" s="102" t="s">
        <v>3</v>
      </c>
      <c r="RSI1" s="101" t="s">
        <v>651</v>
      </c>
      <c r="RSK1" s="101" t="s">
        <v>646</v>
      </c>
      <c r="RSL1" s="100" t="s">
        <v>647</v>
      </c>
      <c r="RSM1" s="100" t="s">
        <v>649</v>
      </c>
      <c r="RSN1" s="101" t="s">
        <v>652</v>
      </c>
      <c r="RSO1" s="102" t="s">
        <v>2</v>
      </c>
      <c r="RSP1" s="102" t="s">
        <v>3</v>
      </c>
      <c r="RSQ1" s="101" t="s">
        <v>651</v>
      </c>
      <c r="RSS1" s="101" t="s">
        <v>646</v>
      </c>
      <c r="RST1" s="100" t="s">
        <v>647</v>
      </c>
      <c r="RSU1" s="100" t="s">
        <v>649</v>
      </c>
      <c r="RSV1" s="101" t="s">
        <v>652</v>
      </c>
      <c r="RSW1" s="102" t="s">
        <v>2</v>
      </c>
      <c r="RSX1" s="102" t="s">
        <v>3</v>
      </c>
      <c r="RSY1" s="101" t="s">
        <v>651</v>
      </c>
      <c r="RTA1" s="101" t="s">
        <v>646</v>
      </c>
      <c r="RTB1" s="100" t="s">
        <v>647</v>
      </c>
      <c r="RTC1" s="100" t="s">
        <v>649</v>
      </c>
      <c r="RTD1" s="101" t="s">
        <v>652</v>
      </c>
      <c r="RTE1" s="102" t="s">
        <v>2</v>
      </c>
      <c r="RTF1" s="102" t="s">
        <v>3</v>
      </c>
      <c r="RTG1" s="101" t="s">
        <v>651</v>
      </c>
      <c r="RTI1" s="101" t="s">
        <v>646</v>
      </c>
      <c r="RTJ1" s="100" t="s">
        <v>647</v>
      </c>
      <c r="RTK1" s="100" t="s">
        <v>649</v>
      </c>
      <c r="RTL1" s="101" t="s">
        <v>652</v>
      </c>
      <c r="RTM1" s="102" t="s">
        <v>2</v>
      </c>
      <c r="RTN1" s="102" t="s">
        <v>3</v>
      </c>
      <c r="RTO1" s="101" t="s">
        <v>651</v>
      </c>
      <c r="RTQ1" s="101" t="s">
        <v>646</v>
      </c>
      <c r="RTR1" s="100" t="s">
        <v>647</v>
      </c>
      <c r="RTS1" s="100" t="s">
        <v>649</v>
      </c>
      <c r="RTT1" s="101" t="s">
        <v>652</v>
      </c>
      <c r="RTU1" s="102" t="s">
        <v>2</v>
      </c>
      <c r="RTV1" s="102" t="s">
        <v>3</v>
      </c>
      <c r="RTW1" s="101" t="s">
        <v>651</v>
      </c>
      <c r="RTY1" s="101" t="s">
        <v>646</v>
      </c>
      <c r="RTZ1" s="100" t="s">
        <v>647</v>
      </c>
      <c r="RUA1" s="100" t="s">
        <v>649</v>
      </c>
      <c r="RUB1" s="101" t="s">
        <v>652</v>
      </c>
      <c r="RUC1" s="102" t="s">
        <v>2</v>
      </c>
      <c r="RUD1" s="102" t="s">
        <v>3</v>
      </c>
      <c r="RUE1" s="101" t="s">
        <v>651</v>
      </c>
      <c r="RUG1" s="101" t="s">
        <v>646</v>
      </c>
      <c r="RUH1" s="100" t="s">
        <v>647</v>
      </c>
      <c r="RUI1" s="100" t="s">
        <v>649</v>
      </c>
      <c r="RUJ1" s="101" t="s">
        <v>652</v>
      </c>
      <c r="RUK1" s="102" t="s">
        <v>2</v>
      </c>
      <c r="RUL1" s="102" t="s">
        <v>3</v>
      </c>
      <c r="RUM1" s="101" t="s">
        <v>651</v>
      </c>
      <c r="RUO1" s="101" t="s">
        <v>646</v>
      </c>
      <c r="RUP1" s="100" t="s">
        <v>647</v>
      </c>
      <c r="RUQ1" s="100" t="s">
        <v>649</v>
      </c>
      <c r="RUR1" s="101" t="s">
        <v>652</v>
      </c>
      <c r="RUS1" s="102" t="s">
        <v>2</v>
      </c>
      <c r="RUT1" s="102" t="s">
        <v>3</v>
      </c>
      <c r="RUU1" s="101" t="s">
        <v>651</v>
      </c>
      <c r="RUW1" s="101" t="s">
        <v>646</v>
      </c>
      <c r="RUX1" s="100" t="s">
        <v>647</v>
      </c>
      <c r="RUY1" s="100" t="s">
        <v>649</v>
      </c>
      <c r="RUZ1" s="101" t="s">
        <v>652</v>
      </c>
      <c r="RVA1" s="102" t="s">
        <v>2</v>
      </c>
      <c r="RVB1" s="102" t="s">
        <v>3</v>
      </c>
      <c r="RVC1" s="101" t="s">
        <v>651</v>
      </c>
      <c r="RVE1" s="101" t="s">
        <v>646</v>
      </c>
      <c r="RVF1" s="100" t="s">
        <v>647</v>
      </c>
      <c r="RVG1" s="100" t="s">
        <v>649</v>
      </c>
      <c r="RVH1" s="101" t="s">
        <v>652</v>
      </c>
      <c r="RVI1" s="102" t="s">
        <v>2</v>
      </c>
      <c r="RVJ1" s="102" t="s">
        <v>3</v>
      </c>
      <c r="RVK1" s="101" t="s">
        <v>651</v>
      </c>
      <c r="RVM1" s="101" t="s">
        <v>646</v>
      </c>
      <c r="RVN1" s="100" t="s">
        <v>647</v>
      </c>
      <c r="RVO1" s="100" t="s">
        <v>649</v>
      </c>
      <c r="RVP1" s="101" t="s">
        <v>652</v>
      </c>
      <c r="RVQ1" s="102" t="s">
        <v>2</v>
      </c>
      <c r="RVR1" s="102" t="s">
        <v>3</v>
      </c>
      <c r="RVS1" s="101" t="s">
        <v>651</v>
      </c>
      <c r="RVU1" s="101" t="s">
        <v>646</v>
      </c>
      <c r="RVV1" s="100" t="s">
        <v>647</v>
      </c>
      <c r="RVW1" s="100" t="s">
        <v>649</v>
      </c>
      <c r="RVX1" s="101" t="s">
        <v>652</v>
      </c>
      <c r="RVY1" s="102" t="s">
        <v>2</v>
      </c>
      <c r="RVZ1" s="102" t="s">
        <v>3</v>
      </c>
      <c r="RWA1" s="101" t="s">
        <v>651</v>
      </c>
      <c r="RWC1" s="101" t="s">
        <v>646</v>
      </c>
      <c r="RWD1" s="100" t="s">
        <v>647</v>
      </c>
      <c r="RWE1" s="100" t="s">
        <v>649</v>
      </c>
      <c r="RWF1" s="101" t="s">
        <v>652</v>
      </c>
      <c r="RWG1" s="102" t="s">
        <v>2</v>
      </c>
      <c r="RWH1" s="102" t="s">
        <v>3</v>
      </c>
      <c r="RWI1" s="101" t="s">
        <v>651</v>
      </c>
      <c r="RWK1" s="101" t="s">
        <v>646</v>
      </c>
      <c r="RWL1" s="100" t="s">
        <v>647</v>
      </c>
      <c r="RWM1" s="100" t="s">
        <v>649</v>
      </c>
      <c r="RWN1" s="101" t="s">
        <v>652</v>
      </c>
      <c r="RWO1" s="102" t="s">
        <v>2</v>
      </c>
      <c r="RWP1" s="102" t="s">
        <v>3</v>
      </c>
      <c r="RWQ1" s="101" t="s">
        <v>651</v>
      </c>
      <c r="RWS1" s="101" t="s">
        <v>646</v>
      </c>
      <c r="RWT1" s="100" t="s">
        <v>647</v>
      </c>
      <c r="RWU1" s="100" t="s">
        <v>649</v>
      </c>
      <c r="RWV1" s="101" t="s">
        <v>652</v>
      </c>
      <c r="RWW1" s="102" t="s">
        <v>2</v>
      </c>
      <c r="RWX1" s="102" t="s">
        <v>3</v>
      </c>
      <c r="RWY1" s="101" t="s">
        <v>651</v>
      </c>
      <c r="RXA1" s="101" t="s">
        <v>646</v>
      </c>
      <c r="RXB1" s="100" t="s">
        <v>647</v>
      </c>
      <c r="RXC1" s="100" t="s">
        <v>649</v>
      </c>
      <c r="RXD1" s="101" t="s">
        <v>652</v>
      </c>
      <c r="RXE1" s="102" t="s">
        <v>2</v>
      </c>
      <c r="RXF1" s="102" t="s">
        <v>3</v>
      </c>
      <c r="RXG1" s="101" t="s">
        <v>651</v>
      </c>
      <c r="RXI1" s="101" t="s">
        <v>646</v>
      </c>
      <c r="RXJ1" s="100" t="s">
        <v>647</v>
      </c>
      <c r="RXK1" s="100" t="s">
        <v>649</v>
      </c>
      <c r="RXL1" s="101" t="s">
        <v>652</v>
      </c>
      <c r="RXM1" s="102" t="s">
        <v>2</v>
      </c>
      <c r="RXN1" s="102" t="s">
        <v>3</v>
      </c>
      <c r="RXO1" s="101" t="s">
        <v>651</v>
      </c>
      <c r="RXQ1" s="101" t="s">
        <v>646</v>
      </c>
      <c r="RXR1" s="100" t="s">
        <v>647</v>
      </c>
      <c r="RXS1" s="100" t="s">
        <v>649</v>
      </c>
      <c r="RXT1" s="101" t="s">
        <v>652</v>
      </c>
      <c r="RXU1" s="102" t="s">
        <v>2</v>
      </c>
      <c r="RXV1" s="102" t="s">
        <v>3</v>
      </c>
      <c r="RXW1" s="101" t="s">
        <v>651</v>
      </c>
      <c r="RXY1" s="101" t="s">
        <v>646</v>
      </c>
      <c r="RXZ1" s="100" t="s">
        <v>647</v>
      </c>
      <c r="RYA1" s="100" t="s">
        <v>649</v>
      </c>
      <c r="RYB1" s="101" t="s">
        <v>652</v>
      </c>
      <c r="RYC1" s="102" t="s">
        <v>2</v>
      </c>
      <c r="RYD1" s="102" t="s">
        <v>3</v>
      </c>
      <c r="RYE1" s="101" t="s">
        <v>651</v>
      </c>
      <c r="RYG1" s="101" t="s">
        <v>646</v>
      </c>
      <c r="RYH1" s="100" t="s">
        <v>647</v>
      </c>
      <c r="RYI1" s="100" t="s">
        <v>649</v>
      </c>
      <c r="RYJ1" s="101" t="s">
        <v>652</v>
      </c>
      <c r="RYK1" s="102" t="s">
        <v>2</v>
      </c>
      <c r="RYL1" s="102" t="s">
        <v>3</v>
      </c>
      <c r="RYM1" s="101" t="s">
        <v>651</v>
      </c>
      <c r="RYO1" s="101" t="s">
        <v>646</v>
      </c>
      <c r="RYP1" s="100" t="s">
        <v>647</v>
      </c>
      <c r="RYQ1" s="100" t="s">
        <v>649</v>
      </c>
      <c r="RYR1" s="101" t="s">
        <v>652</v>
      </c>
      <c r="RYS1" s="102" t="s">
        <v>2</v>
      </c>
      <c r="RYT1" s="102" t="s">
        <v>3</v>
      </c>
      <c r="RYU1" s="101" t="s">
        <v>651</v>
      </c>
      <c r="RYW1" s="101" t="s">
        <v>646</v>
      </c>
      <c r="RYX1" s="100" t="s">
        <v>647</v>
      </c>
      <c r="RYY1" s="100" t="s">
        <v>649</v>
      </c>
      <c r="RYZ1" s="101" t="s">
        <v>652</v>
      </c>
      <c r="RZA1" s="102" t="s">
        <v>2</v>
      </c>
      <c r="RZB1" s="102" t="s">
        <v>3</v>
      </c>
      <c r="RZC1" s="101" t="s">
        <v>651</v>
      </c>
      <c r="RZE1" s="101" t="s">
        <v>646</v>
      </c>
      <c r="RZF1" s="100" t="s">
        <v>647</v>
      </c>
      <c r="RZG1" s="100" t="s">
        <v>649</v>
      </c>
      <c r="RZH1" s="101" t="s">
        <v>652</v>
      </c>
      <c r="RZI1" s="102" t="s">
        <v>2</v>
      </c>
      <c r="RZJ1" s="102" t="s">
        <v>3</v>
      </c>
      <c r="RZK1" s="101" t="s">
        <v>651</v>
      </c>
      <c r="RZM1" s="101" t="s">
        <v>646</v>
      </c>
      <c r="RZN1" s="100" t="s">
        <v>647</v>
      </c>
      <c r="RZO1" s="100" t="s">
        <v>649</v>
      </c>
      <c r="RZP1" s="101" t="s">
        <v>652</v>
      </c>
      <c r="RZQ1" s="102" t="s">
        <v>2</v>
      </c>
      <c r="RZR1" s="102" t="s">
        <v>3</v>
      </c>
      <c r="RZS1" s="101" t="s">
        <v>651</v>
      </c>
      <c r="RZU1" s="101" t="s">
        <v>646</v>
      </c>
      <c r="RZV1" s="100" t="s">
        <v>647</v>
      </c>
      <c r="RZW1" s="100" t="s">
        <v>649</v>
      </c>
      <c r="RZX1" s="101" t="s">
        <v>652</v>
      </c>
      <c r="RZY1" s="102" t="s">
        <v>2</v>
      </c>
      <c r="RZZ1" s="102" t="s">
        <v>3</v>
      </c>
      <c r="SAA1" s="101" t="s">
        <v>651</v>
      </c>
      <c r="SAC1" s="101" t="s">
        <v>646</v>
      </c>
      <c r="SAD1" s="100" t="s">
        <v>647</v>
      </c>
      <c r="SAE1" s="100" t="s">
        <v>649</v>
      </c>
      <c r="SAF1" s="101" t="s">
        <v>652</v>
      </c>
      <c r="SAG1" s="102" t="s">
        <v>2</v>
      </c>
      <c r="SAH1" s="102" t="s">
        <v>3</v>
      </c>
      <c r="SAI1" s="101" t="s">
        <v>651</v>
      </c>
      <c r="SAK1" s="101" t="s">
        <v>646</v>
      </c>
      <c r="SAL1" s="100" t="s">
        <v>647</v>
      </c>
      <c r="SAM1" s="100" t="s">
        <v>649</v>
      </c>
      <c r="SAN1" s="101" t="s">
        <v>652</v>
      </c>
      <c r="SAO1" s="102" t="s">
        <v>2</v>
      </c>
      <c r="SAP1" s="102" t="s">
        <v>3</v>
      </c>
      <c r="SAQ1" s="101" t="s">
        <v>651</v>
      </c>
      <c r="SAS1" s="101" t="s">
        <v>646</v>
      </c>
      <c r="SAT1" s="100" t="s">
        <v>647</v>
      </c>
      <c r="SAU1" s="100" t="s">
        <v>649</v>
      </c>
      <c r="SAV1" s="101" t="s">
        <v>652</v>
      </c>
      <c r="SAW1" s="102" t="s">
        <v>2</v>
      </c>
      <c r="SAX1" s="102" t="s">
        <v>3</v>
      </c>
      <c r="SAY1" s="101" t="s">
        <v>651</v>
      </c>
      <c r="SBA1" s="101" t="s">
        <v>646</v>
      </c>
      <c r="SBB1" s="100" t="s">
        <v>647</v>
      </c>
      <c r="SBC1" s="100" t="s">
        <v>649</v>
      </c>
      <c r="SBD1" s="101" t="s">
        <v>652</v>
      </c>
      <c r="SBE1" s="102" t="s">
        <v>2</v>
      </c>
      <c r="SBF1" s="102" t="s">
        <v>3</v>
      </c>
      <c r="SBG1" s="101" t="s">
        <v>651</v>
      </c>
      <c r="SBI1" s="101" t="s">
        <v>646</v>
      </c>
      <c r="SBJ1" s="100" t="s">
        <v>647</v>
      </c>
      <c r="SBK1" s="100" t="s">
        <v>649</v>
      </c>
      <c r="SBL1" s="101" t="s">
        <v>652</v>
      </c>
      <c r="SBM1" s="102" t="s">
        <v>2</v>
      </c>
      <c r="SBN1" s="102" t="s">
        <v>3</v>
      </c>
      <c r="SBO1" s="101" t="s">
        <v>651</v>
      </c>
      <c r="SBQ1" s="101" t="s">
        <v>646</v>
      </c>
      <c r="SBR1" s="100" t="s">
        <v>647</v>
      </c>
      <c r="SBS1" s="100" t="s">
        <v>649</v>
      </c>
      <c r="SBT1" s="101" t="s">
        <v>652</v>
      </c>
      <c r="SBU1" s="102" t="s">
        <v>2</v>
      </c>
      <c r="SBV1" s="102" t="s">
        <v>3</v>
      </c>
      <c r="SBW1" s="101" t="s">
        <v>651</v>
      </c>
      <c r="SBY1" s="101" t="s">
        <v>646</v>
      </c>
      <c r="SBZ1" s="100" t="s">
        <v>647</v>
      </c>
      <c r="SCA1" s="100" t="s">
        <v>649</v>
      </c>
      <c r="SCB1" s="101" t="s">
        <v>652</v>
      </c>
      <c r="SCC1" s="102" t="s">
        <v>2</v>
      </c>
      <c r="SCD1" s="102" t="s">
        <v>3</v>
      </c>
      <c r="SCE1" s="101" t="s">
        <v>651</v>
      </c>
      <c r="SCG1" s="101" t="s">
        <v>646</v>
      </c>
      <c r="SCH1" s="100" t="s">
        <v>647</v>
      </c>
      <c r="SCI1" s="100" t="s">
        <v>649</v>
      </c>
      <c r="SCJ1" s="101" t="s">
        <v>652</v>
      </c>
      <c r="SCK1" s="102" t="s">
        <v>2</v>
      </c>
      <c r="SCL1" s="102" t="s">
        <v>3</v>
      </c>
      <c r="SCM1" s="101" t="s">
        <v>651</v>
      </c>
      <c r="SCO1" s="101" t="s">
        <v>646</v>
      </c>
      <c r="SCP1" s="100" t="s">
        <v>647</v>
      </c>
      <c r="SCQ1" s="100" t="s">
        <v>649</v>
      </c>
      <c r="SCR1" s="101" t="s">
        <v>652</v>
      </c>
      <c r="SCS1" s="102" t="s">
        <v>2</v>
      </c>
      <c r="SCT1" s="102" t="s">
        <v>3</v>
      </c>
      <c r="SCU1" s="101" t="s">
        <v>651</v>
      </c>
      <c r="SCW1" s="101" t="s">
        <v>646</v>
      </c>
      <c r="SCX1" s="100" t="s">
        <v>647</v>
      </c>
      <c r="SCY1" s="100" t="s">
        <v>649</v>
      </c>
      <c r="SCZ1" s="101" t="s">
        <v>652</v>
      </c>
      <c r="SDA1" s="102" t="s">
        <v>2</v>
      </c>
      <c r="SDB1" s="102" t="s">
        <v>3</v>
      </c>
      <c r="SDC1" s="101" t="s">
        <v>651</v>
      </c>
      <c r="SDE1" s="101" t="s">
        <v>646</v>
      </c>
      <c r="SDF1" s="100" t="s">
        <v>647</v>
      </c>
      <c r="SDG1" s="100" t="s">
        <v>649</v>
      </c>
      <c r="SDH1" s="101" t="s">
        <v>652</v>
      </c>
      <c r="SDI1" s="102" t="s">
        <v>2</v>
      </c>
      <c r="SDJ1" s="102" t="s">
        <v>3</v>
      </c>
      <c r="SDK1" s="101" t="s">
        <v>651</v>
      </c>
      <c r="SDM1" s="101" t="s">
        <v>646</v>
      </c>
      <c r="SDN1" s="100" t="s">
        <v>647</v>
      </c>
      <c r="SDO1" s="100" t="s">
        <v>649</v>
      </c>
      <c r="SDP1" s="101" t="s">
        <v>652</v>
      </c>
      <c r="SDQ1" s="102" t="s">
        <v>2</v>
      </c>
      <c r="SDR1" s="102" t="s">
        <v>3</v>
      </c>
      <c r="SDS1" s="101" t="s">
        <v>651</v>
      </c>
      <c r="SDU1" s="101" t="s">
        <v>646</v>
      </c>
      <c r="SDV1" s="100" t="s">
        <v>647</v>
      </c>
      <c r="SDW1" s="100" t="s">
        <v>649</v>
      </c>
      <c r="SDX1" s="101" t="s">
        <v>652</v>
      </c>
      <c r="SDY1" s="102" t="s">
        <v>2</v>
      </c>
      <c r="SDZ1" s="102" t="s">
        <v>3</v>
      </c>
      <c r="SEA1" s="101" t="s">
        <v>651</v>
      </c>
      <c r="SEC1" s="101" t="s">
        <v>646</v>
      </c>
      <c r="SED1" s="100" t="s">
        <v>647</v>
      </c>
      <c r="SEE1" s="100" t="s">
        <v>649</v>
      </c>
      <c r="SEF1" s="101" t="s">
        <v>652</v>
      </c>
      <c r="SEG1" s="102" t="s">
        <v>2</v>
      </c>
      <c r="SEH1" s="102" t="s">
        <v>3</v>
      </c>
      <c r="SEI1" s="101" t="s">
        <v>651</v>
      </c>
      <c r="SEK1" s="101" t="s">
        <v>646</v>
      </c>
      <c r="SEL1" s="100" t="s">
        <v>647</v>
      </c>
      <c r="SEM1" s="100" t="s">
        <v>649</v>
      </c>
      <c r="SEN1" s="101" t="s">
        <v>652</v>
      </c>
      <c r="SEO1" s="102" t="s">
        <v>2</v>
      </c>
      <c r="SEP1" s="102" t="s">
        <v>3</v>
      </c>
      <c r="SEQ1" s="101" t="s">
        <v>651</v>
      </c>
      <c r="SES1" s="101" t="s">
        <v>646</v>
      </c>
      <c r="SET1" s="100" t="s">
        <v>647</v>
      </c>
      <c r="SEU1" s="100" t="s">
        <v>649</v>
      </c>
      <c r="SEV1" s="101" t="s">
        <v>652</v>
      </c>
      <c r="SEW1" s="102" t="s">
        <v>2</v>
      </c>
      <c r="SEX1" s="102" t="s">
        <v>3</v>
      </c>
      <c r="SEY1" s="101" t="s">
        <v>651</v>
      </c>
      <c r="SFA1" s="101" t="s">
        <v>646</v>
      </c>
      <c r="SFB1" s="100" t="s">
        <v>647</v>
      </c>
      <c r="SFC1" s="100" t="s">
        <v>649</v>
      </c>
      <c r="SFD1" s="101" t="s">
        <v>652</v>
      </c>
      <c r="SFE1" s="102" t="s">
        <v>2</v>
      </c>
      <c r="SFF1" s="102" t="s">
        <v>3</v>
      </c>
      <c r="SFG1" s="101" t="s">
        <v>651</v>
      </c>
      <c r="SFI1" s="101" t="s">
        <v>646</v>
      </c>
      <c r="SFJ1" s="100" t="s">
        <v>647</v>
      </c>
      <c r="SFK1" s="100" t="s">
        <v>649</v>
      </c>
      <c r="SFL1" s="101" t="s">
        <v>652</v>
      </c>
      <c r="SFM1" s="102" t="s">
        <v>2</v>
      </c>
      <c r="SFN1" s="102" t="s">
        <v>3</v>
      </c>
      <c r="SFO1" s="101" t="s">
        <v>651</v>
      </c>
      <c r="SFQ1" s="101" t="s">
        <v>646</v>
      </c>
      <c r="SFR1" s="100" t="s">
        <v>647</v>
      </c>
      <c r="SFS1" s="100" t="s">
        <v>649</v>
      </c>
      <c r="SFT1" s="101" t="s">
        <v>652</v>
      </c>
      <c r="SFU1" s="102" t="s">
        <v>2</v>
      </c>
      <c r="SFV1" s="102" t="s">
        <v>3</v>
      </c>
      <c r="SFW1" s="101" t="s">
        <v>651</v>
      </c>
      <c r="SFY1" s="101" t="s">
        <v>646</v>
      </c>
      <c r="SFZ1" s="100" t="s">
        <v>647</v>
      </c>
      <c r="SGA1" s="100" t="s">
        <v>649</v>
      </c>
      <c r="SGB1" s="101" t="s">
        <v>652</v>
      </c>
      <c r="SGC1" s="102" t="s">
        <v>2</v>
      </c>
      <c r="SGD1" s="102" t="s">
        <v>3</v>
      </c>
      <c r="SGE1" s="101" t="s">
        <v>651</v>
      </c>
      <c r="SGG1" s="101" t="s">
        <v>646</v>
      </c>
      <c r="SGH1" s="100" t="s">
        <v>647</v>
      </c>
      <c r="SGI1" s="100" t="s">
        <v>649</v>
      </c>
      <c r="SGJ1" s="101" t="s">
        <v>652</v>
      </c>
      <c r="SGK1" s="102" t="s">
        <v>2</v>
      </c>
      <c r="SGL1" s="102" t="s">
        <v>3</v>
      </c>
      <c r="SGM1" s="101" t="s">
        <v>651</v>
      </c>
      <c r="SGO1" s="101" t="s">
        <v>646</v>
      </c>
      <c r="SGP1" s="100" t="s">
        <v>647</v>
      </c>
      <c r="SGQ1" s="100" t="s">
        <v>649</v>
      </c>
      <c r="SGR1" s="101" t="s">
        <v>652</v>
      </c>
      <c r="SGS1" s="102" t="s">
        <v>2</v>
      </c>
      <c r="SGT1" s="102" t="s">
        <v>3</v>
      </c>
      <c r="SGU1" s="101" t="s">
        <v>651</v>
      </c>
      <c r="SGW1" s="101" t="s">
        <v>646</v>
      </c>
      <c r="SGX1" s="100" t="s">
        <v>647</v>
      </c>
      <c r="SGY1" s="100" t="s">
        <v>649</v>
      </c>
      <c r="SGZ1" s="101" t="s">
        <v>652</v>
      </c>
      <c r="SHA1" s="102" t="s">
        <v>2</v>
      </c>
      <c r="SHB1" s="102" t="s">
        <v>3</v>
      </c>
      <c r="SHC1" s="101" t="s">
        <v>651</v>
      </c>
      <c r="SHE1" s="101" t="s">
        <v>646</v>
      </c>
      <c r="SHF1" s="100" t="s">
        <v>647</v>
      </c>
      <c r="SHG1" s="100" t="s">
        <v>649</v>
      </c>
      <c r="SHH1" s="101" t="s">
        <v>652</v>
      </c>
      <c r="SHI1" s="102" t="s">
        <v>2</v>
      </c>
      <c r="SHJ1" s="102" t="s">
        <v>3</v>
      </c>
      <c r="SHK1" s="101" t="s">
        <v>651</v>
      </c>
      <c r="SHM1" s="101" t="s">
        <v>646</v>
      </c>
      <c r="SHN1" s="100" t="s">
        <v>647</v>
      </c>
      <c r="SHO1" s="100" t="s">
        <v>649</v>
      </c>
      <c r="SHP1" s="101" t="s">
        <v>652</v>
      </c>
      <c r="SHQ1" s="102" t="s">
        <v>2</v>
      </c>
      <c r="SHR1" s="102" t="s">
        <v>3</v>
      </c>
      <c r="SHS1" s="101" t="s">
        <v>651</v>
      </c>
      <c r="SHU1" s="101" t="s">
        <v>646</v>
      </c>
      <c r="SHV1" s="100" t="s">
        <v>647</v>
      </c>
      <c r="SHW1" s="100" t="s">
        <v>649</v>
      </c>
      <c r="SHX1" s="101" t="s">
        <v>652</v>
      </c>
      <c r="SHY1" s="102" t="s">
        <v>2</v>
      </c>
      <c r="SHZ1" s="102" t="s">
        <v>3</v>
      </c>
      <c r="SIA1" s="101" t="s">
        <v>651</v>
      </c>
      <c r="SIC1" s="101" t="s">
        <v>646</v>
      </c>
      <c r="SID1" s="100" t="s">
        <v>647</v>
      </c>
      <c r="SIE1" s="100" t="s">
        <v>649</v>
      </c>
      <c r="SIF1" s="101" t="s">
        <v>652</v>
      </c>
      <c r="SIG1" s="102" t="s">
        <v>2</v>
      </c>
      <c r="SIH1" s="102" t="s">
        <v>3</v>
      </c>
      <c r="SII1" s="101" t="s">
        <v>651</v>
      </c>
      <c r="SIK1" s="101" t="s">
        <v>646</v>
      </c>
      <c r="SIL1" s="100" t="s">
        <v>647</v>
      </c>
      <c r="SIM1" s="100" t="s">
        <v>649</v>
      </c>
      <c r="SIN1" s="101" t="s">
        <v>652</v>
      </c>
      <c r="SIO1" s="102" t="s">
        <v>2</v>
      </c>
      <c r="SIP1" s="102" t="s">
        <v>3</v>
      </c>
      <c r="SIQ1" s="101" t="s">
        <v>651</v>
      </c>
      <c r="SIS1" s="101" t="s">
        <v>646</v>
      </c>
      <c r="SIT1" s="100" t="s">
        <v>647</v>
      </c>
      <c r="SIU1" s="100" t="s">
        <v>649</v>
      </c>
      <c r="SIV1" s="101" t="s">
        <v>652</v>
      </c>
      <c r="SIW1" s="102" t="s">
        <v>2</v>
      </c>
      <c r="SIX1" s="102" t="s">
        <v>3</v>
      </c>
      <c r="SIY1" s="101" t="s">
        <v>651</v>
      </c>
      <c r="SJA1" s="101" t="s">
        <v>646</v>
      </c>
      <c r="SJB1" s="100" t="s">
        <v>647</v>
      </c>
      <c r="SJC1" s="100" t="s">
        <v>649</v>
      </c>
      <c r="SJD1" s="101" t="s">
        <v>652</v>
      </c>
      <c r="SJE1" s="102" t="s">
        <v>2</v>
      </c>
      <c r="SJF1" s="102" t="s">
        <v>3</v>
      </c>
      <c r="SJG1" s="101" t="s">
        <v>651</v>
      </c>
      <c r="SJI1" s="101" t="s">
        <v>646</v>
      </c>
      <c r="SJJ1" s="100" t="s">
        <v>647</v>
      </c>
      <c r="SJK1" s="100" t="s">
        <v>649</v>
      </c>
      <c r="SJL1" s="101" t="s">
        <v>652</v>
      </c>
      <c r="SJM1" s="102" t="s">
        <v>2</v>
      </c>
      <c r="SJN1" s="102" t="s">
        <v>3</v>
      </c>
      <c r="SJO1" s="101" t="s">
        <v>651</v>
      </c>
      <c r="SJQ1" s="101" t="s">
        <v>646</v>
      </c>
      <c r="SJR1" s="100" t="s">
        <v>647</v>
      </c>
      <c r="SJS1" s="100" t="s">
        <v>649</v>
      </c>
      <c r="SJT1" s="101" t="s">
        <v>652</v>
      </c>
      <c r="SJU1" s="102" t="s">
        <v>2</v>
      </c>
      <c r="SJV1" s="102" t="s">
        <v>3</v>
      </c>
      <c r="SJW1" s="101" t="s">
        <v>651</v>
      </c>
      <c r="SJY1" s="101" t="s">
        <v>646</v>
      </c>
      <c r="SJZ1" s="100" t="s">
        <v>647</v>
      </c>
      <c r="SKA1" s="100" t="s">
        <v>649</v>
      </c>
      <c r="SKB1" s="101" t="s">
        <v>652</v>
      </c>
      <c r="SKC1" s="102" t="s">
        <v>2</v>
      </c>
      <c r="SKD1" s="102" t="s">
        <v>3</v>
      </c>
      <c r="SKE1" s="101" t="s">
        <v>651</v>
      </c>
      <c r="SKG1" s="101" t="s">
        <v>646</v>
      </c>
      <c r="SKH1" s="100" t="s">
        <v>647</v>
      </c>
      <c r="SKI1" s="100" t="s">
        <v>649</v>
      </c>
      <c r="SKJ1" s="101" t="s">
        <v>652</v>
      </c>
      <c r="SKK1" s="102" t="s">
        <v>2</v>
      </c>
      <c r="SKL1" s="102" t="s">
        <v>3</v>
      </c>
      <c r="SKM1" s="101" t="s">
        <v>651</v>
      </c>
      <c r="SKO1" s="101" t="s">
        <v>646</v>
      </c>
      <c r="SKP1" s="100" t="s">
        <v>647</v>
      </c>
      <c r="SKQ1" s="100" t="s">
        <v>649</v>
      </c>
      <c r="SKR1" s="101" t="s">
        <v>652</v>
      </c>
      <c r="SKS1" s="102" t="s">
        <v>2</v>
      </c>
      <c r="SKT1" s="102" t="s">
        <v>3</v>
      </c>
      <c r="SKU1" s="101" t="s">
        <v>651</v>
      </c>
      <c r="SKW1" s="101" t="s">
        <v>646</v>
      </c>
      <c r="SKX1" s="100" t="s">
        <v>647</v>
      </c>
      <c r="SKY1" s="100" t="s">
        <v>649</v>
      </c>
      <c r="SKZ1" s="101" t="s">
        <v>652</v>
      </c>
      <c r="SLA1" s="102" t="s">
        <v>2</v>
      </c>
      <c r="SLB1" s="102" t="s">
        <v>3</v>
      </c>
      <c r="SLC1" s="101" t="s">
        <v>651</v>
      </c>
      <c r="SLE1" s="101" t="s">
        <v>646</v>
      </c>
      <c r="SLF1" s="100" t="s">
        <v>647</v>
      </c>
      <c r="SLG1" s="100" t="s">
        <v>649</v>
      </c>
      <c r="SLH1" s="101" t="s">
        <v>652</v>
      </c>
      <c r="SLI1" s="102" t="s">
        <v>2</v>
      </c>
      <c r="SLJ1" s="102" t="s">
        <v>3</v>
      </c>
      <c r="SLK1" s="101" t="s">
        <v>651</v>
      </c>
      <c r="SLM1" s="101" t="s">
        <v>646</v>
      </c>
      <c r="SLN1" s="100" t="s">
        <v>647</v>
      </c>
      <c r="SLO1" s="100" t="s">
        <v>649</v>
      </c>
      <c r="SLP1" s="101" t="s">
        <v>652</v>
      </c>
      <c r="SLQ1" s="102" t="s">
        <v>2</v>
      </c>
      <c r="SLR1" s="102" t="s">
        <v>3</v>
      </c>
      <c r="SLS1" s="101" t="s">
        <v>651</v>
      </c>
      <c r="SLU1" s="101" t="s">
        <v>646</v>
      </c>
      <c r="SLV1" s="100" t="s">
        <v>647</v>
      </c>
      <c r="SLW1" s="100" t="s">
        <v>649</v>
      </c>
      <c r="SLX1" s="101" t="s">
        <v>652</v>
      </c>
      <c r="SLY1" s="102" t="s">
        <v>2</v>
      </c>
      <c r="SLZ1" s="102" t="s">
        <v>3</v>
      </c>
      <c r="SMA1" s="101" t="s">
        <v>651</v>
      </c>
      <c r="SMC1" s="101" t="s">
        <v>646</v>
      </c>
      <c r="SMD1" s="100" t="s">
        <v>647</v>
      </c>
      <c r="SME1" s="100" t="s">
        <v>649</v>
      </c>
      <c r="SMF1" s="101" t="s">
        <v>652</v>
      </c>
      <c r="SMG1" s="102" t="s">
        <v>2</v>
      </c>
      <c r="SMH1" s="102" t="s">
        <v>3</v>
      </c>
      <c r="SMI1" s="101" t="s">
        <v>651</v>
      </c>
      <c r="SMK1" s="101" t="s">
        <v>646</v>
      </c>
      <c r="SML1" s="100" t="s">
        <v>647</v>
      </c>
      <c r="SMM1" s="100" t="s">
        <v>649</v>
      </c>
      <c r="SMN1" s="101" t="s">
        <v>652</v>
      </c>
      <c r="SMO1" s="102" t="s">
        <v>2</v>
      </c>
      <c r="SMP1" s="102" t="s">
        <v>3</v>
      </c>
      <c r="SMQ1" s="101" t="s">
        <v>651</v>
      </c>
      <c r="SMS1" s="101" t="s">
        <v>646</v>
      </c>
      <c r="SMT1" s="100" t="s">
        <v>647</v>
      </c>
      <c r="SMU1" s="100" t="s">
        <v>649</v>
      </c>
      <c r="SMV1" s="101" t="s">
        <v>652</v>
      </c>
      <c r="SMW1" s="102" t="s">
        <v>2</v>
      </c>
      <c r="SMX1" s="102" t="s">
        <v>3</v>
      </c>
      <c r="SMY1" s="101" t="s">
        <v>651</v>
      </c>
      <c r="SNA1" s="101" t="s">
        <v>646</v>
      </c>
      <c r="SNB1" s="100" t="s">
        <v>647</v>
      </c>
      <c r="SNC1" s="100" t="s">
        <v>649</v>
      </c>
      <c r="SND1" s="101" t="s">
        <v>652</v>
      </c>
      <c r="SNE1" s="102" t="s">
        <v>2</v>
      </c>
      <c r="SNF1" s="102" t="s">
        <v>3</v>
      </c>
      <c r="SNG1" s="101" t="s">
        <v>651</v>
      </c>
      <c r="SNI1" s="101" t="s">
        <v>646</v>
      </c>
      <c r="SNJ1" s="100" t="s">
        <v>647</v>
      </c>
      <c r="SNK1" s="100" t="s">
        <v>649</v>
      </c>
      <c r="SNL1" s="101" t="s">
        <v>652</v>
      </c>
      <c r="SNM1" s="102" t="s">
        <v>2</v>
      </c>
      <c r="SNN1" s="102" t="s">
        <v>3</v>
      </c>
      <c r="SNO1" s="101" t="s">
        <v>651</v>
      </c>
      <c r="SNQ1" s="101" t="s">
        <v>646</v>
      </c>
      <c r="SNR1" s="100" t="s">
        <v>647</v>
      </c>
      <c r="SNS1" s="100" t="s">
        <v>649</v>
      </c>
      <c r="SNT1" s="101" t="s">
        <v>652</v>
      </c>
      <c r="SNU1" s="102" t="s">
        <v>2</v>
      </c>
      <c r="SNV1" s="102" t="s">
        <v>3</v>
      </c>
      <c r="SNW1" s="101" t="s">
        <v>651</v>
      </c>
      <c r="SNY1" s="101" t="s">
        <v>646</v>
      </c>
      <c r="SNZ1" s="100" t="s">
        <v>647</v>
      </c>
      <c r="SOA1" s="100" t="s">
        <v>649</v>
      </c>
      <c r="SOB1" s="101" t="s">
        <v>652</v>
      </c>
      <c r="SOC1" s="102" t="s">
        <v>2</v>
      </c>
      <c r="SOD1" s="102" t="s">
        <v>3</v>
      </c>
      <c r="SOE1" s="101" t="s">
        <v>651</v>
      </c>
      <c r="SOG1" s="101" t="s">
        <v>646</v>
      </c>
      <c r="SOH1" s="100" t="s">
        <v>647</v>
      </c>
      <c r="SOI1" s="100" t="s">
        <v>649</v>
      </c>
      <c r="SOJ1" s="101" t="s">
        <v>652</v>
      </c>
      <c r="SOK1" s="102" t="s">
        <v>2</v>
      </c>
      <c r="SOL1" s="102" t="s">
        <v>3</v>
      </c>
      <c r="SOM1" s="101" t="s">
        <v>651</v>
      </c>
      <c r="SOO1" s="101" t="s">
        <v>646</v>
      </c>
      <c r="SOP1" s="100" t="s">
        <v>647</v>
      </c>
      <c r="SOQ1" s="100" t="s">
        <v>649</v>
      </c>
      <c r="SOR1" s="101" t="s">
        <v>652</v>
      </c>
      <c r="SOS1" s="102" t="s">
        <v>2</v>
      </c>
      <c r="SOT1" s="102" t="s">
        <v>3</v>
      </c>
      <c r="SOU1" s="101" t="s">
        <v>651</v>
      </c>
      <c r="SOW1" s="101" t="s">
        <v>646</v>
      </c>
      <c r="SOX1" s="100" t="s">
        <v>647</v>
      </c>
      <c r="SOY1" s="100" t="s">
        <v>649</v>
      </c>
      <c r="SOZ1" s="101" t="s">
        <v>652</v>
      </c>
      <c r="SPA1" s="102" t="s">
        <v>2</v>
      </c>
      <c r="SPB1" s="102" t="s">
        <v>3</v>
      </c>
      <c r="SPC1" s="101" t="s">
        <v>651</v>
      </c>
      <c r="SPE1" s="101" t="s">
        <v>646</v>
      </c>
      <c r="SPF1" s="100" t="s">
        <v>647</v>
      </c>
      <c r="SPG1" s="100" t="s">
        <v>649</v>
      </c>
      <c r="SPH1" s="101" t="s">
        <v>652</v>
      </c>
      <c r="SPI1" s="102" t="s">
        <v>2</v>
      </c>
      <c r="SPJ1" s="102" t="s">
        <v>3</v>
      </c>
      <c r="SPK1" s="101" t="s">
        <v>651</v>
      </c>
      <c r="SPM1" s="101" t="s">
        <v>646</v>
      </c>
      <c r="SPN1" s="100" t="s">
        <v>647</v>
      </c>
      <c r="SPO1" s="100" t="s">
        <v>649</v>
      </c>
      <c r="SPP1" s="101" t="s">
        <v>652</v>
      </c>
      <c r="SPQ1" s="102" t="s">
        <v>2</v>
      </c>
      <c r="SPR1" s="102" t="s">
        <v>3</v>
      </c>
      <c r="SPS1" s="101" t="s">
        <v>651</v>
      </c>
      <c r="SPU1" s="101" t="s">
        <v>646</v>
      </c>
      <c r="SPV1" s="100" t="s">
        <v>647</v>
      </c>
      <c r="SPW1" s="100" t="s">
        <v>649</v>
      </c>
      <c r="SPX1" s="101" t="s">
        <v>652</v>
      </c>
      <c r="SPY1" s="102" t="s">
        <v>2</v>
      </c>
      <c r="SPZ1" s="102" t="s">
        <v>3</v>
      </c>
      <c r="SQA1" s="101" t="s">
        <v>651</v>
      </c>
      <c r="SQC1" s="101" t="s">
        <v>646</v>
      </c>
      <c r="SQD1" s="100" t="s">
        <v>647</v>
      </c>
      <c r="SQE1" s="100" t="s">
        <v>649</v>
      </c>
      <c r="SQF1" s="101" t="s">
        <v>652</v>
      </c>
      <c r="SQG1" s="102" t="s">
        <v>2</v>
      </c>
      <c r="SQH1" s="102" t="s">
        <v>3</v>
      </c>
      <c r="SQI1" s="101" t="s">
        <v>651</v>
      </c>
      <c r="SQK1" s="101" t="s">
        <v>646</v>
      </c>
      <c r="SQL1" s="100" t="s">
        <v>647</v>
      </c>
      <c r="SQM1" s="100" t="s">
        <v>649</v>
      </c>
      <c r="SQN1" s="101" t="s">
        <v>652</v>
      </c>
      <c r="SQO1" s="102" t="s">
        <v>2</v>
      </c>
      <c r="SQP1" s="102" t="s">
        <v>3</v>
      </c>
      <c r="SQQ1" s="101" t="s">
        <v>651</v>
      </c>
      <c r="SQS1" s="101" t="s">
        <v>646</v>
      </c>
      <c r="SQT1" s="100" t="s">
        <v>647</v>
      </c>
      <c r="SQU1" s="100" t="s">
        <v>649</v>
      </c>
      <c r="SQV1" s="101" t="s">
        <v>652</v>
      </c>
      <c r="SQW1" s="102" t="s">
        <v>2</v>
      </c>
      <c r="SQX1" s="102" t="s">
        <v>3</v>
      </c>
      <c r="SQY1" s="101" t="s">
        <v>651</v>
      </c>
      <c r="SRA1" s="101" t="s">
        <v>646</v>
      </c>
      <c r="SRB1" s="100" t="s">
        <v>647</v>
      </c>
      <c r="SRC1" s="100" t="s">
        <v>649</v>
      </c>
      <c r="SRD1" s="101" t="s">
        <v>652</v>
      </c>
      <c r="SRE1" s="102" t="s">
        <v>2</v>
      </c>
      <c r="SRF1" s="102" t="s">
        <v>3</v>
      </c>
      <c r="SRG1" s="101" t="s">
        <v>651</v>
      </c>
      <c r="SRI1" s="101" t="s">
        <v>646</v>
      </c>
      <c r="SRJ1" s="100" t="s">
        <v>647</v>
      </c>
      <c r="SRK1" s="100" t="s">
        <v>649</v>
      </c>
      <c r="SRL1" s="101" t="s">
        <v>652</v>
      </c>
      <c r="SRM1" s="102" t="s">
        <v>2</v>
      </c>
      <c r="SRN1" s="102" t="s">
        <v>3</v>
      </c>
      <c r="SRO1" s="101" t="s">
        <v>651</v>
      </c>
      <c r="SRQ1" s="101" t="s">
        <v>646</v>
      </c>
      <c r="SRR1" s="100" t="s">
        <v>647</v>
      </c>
      <c r="SRS1" s="100" t="s">
        <v>649</v>
      </c>
      <c r="SRT1" s="101" t="s">
        <v>652</v>
      </c>
      <c r="SRU1" s="102" t="s">
        <v>2</v>
      </c>
      <c r="SRV1" s="102" t="s">
        <v>3</v>
      </c>
      <c r="SRW1" s="101" t="s">
        <v>651</v>
      </c>
      <c r="SRY1" s="101" t="s">
        <v>646</v>
      </c>
      <c r="SRZ1" s="100" t="s">
        <v>647</v>
      </c>
      <c r="SSA1" s="100" t="s">
        <v>649</v>
      </c>
      <c r="SSB1" s="101" t="s">
        <v>652</v>
      </c>
      <c r="SSC1" s="102" t="s">
        <v>2</v>
      </c>
      <c r="SSD1" s="102" t="s">
        <v>3</v>
      </c>
      <c r="SSE1" s="101" t="s">
        <v>651</v>
      </c>
      <c r="SSG1" s="101" t="s">
        <v>646</v>
      </c>
      <c r="SSH1" s="100" t="s">
        <v>647</v>
      </c>
      <c r="SSI1" s="100" t="s">
        <v>649</v>
      </c>
      <c r="SSJ1" s="101" t="s">
        <v>652</v>
      </c>
      <c r="SSK1" s="102" t="s">
        <v>2</v>
      </c>
      <c r="SSL1" s="102" t="s">
        <v>3</v>
      </c>
      <c r="SSM1" s="101" t="s">
        <v>651</v>
      </c>
      <c r="SSO1" s="101" t="s">
        <v>646</v>
      </c>
      <c r="SSP1" s="100" t="s">
        <v>647</v>
      </c>
      <c r="SSQ1" s="100" t="s">
        <v>649</v>
      </c>
      <c r="SSR1" s="101" t="s">
        <v>652</v>
      </c>
      <c r="SSS1" s="102" t="s">
        <v>2</v>
      </c>
      <c r="SST1" s="102" t="s">
        <v>3</v>
      </c>
      <c r="SSU1" s="101" t="s">
        <v>651</v>
      </c>
      <c r="SSW1" s="101" t="s">
        <v>646</v>
      </c>
      <c r="SSX1" s="100" t="s">
        <v>647</v>
      </c>
      <c r="SSY1" s="100" t="s">
        <v>649</v>
      </c>
      <c r="SSZ1" s="101" t="s">
        <v>652</v>
      </c>
      <c r="STA1" s="102" t="s">
        <v>2</v>
      </c>
      <c r="STB1" s="102" t="s">
        <v>3</v>
      </c>
      <c r="STC1" s="101" t="s">
        <v>651</v>
      </c>
      <c r="STE1" s="101" t="s">
        <v>646</v>
      </c>
      <c r="STF1" s="100" t="s">
        <v>647</v>
      </c>
      <c r="STG1" s="100" t="s">
        <v>649</v>
      </c>
      <c r="STH1" s="101" t="s">
        <v>652</v>
      </c>
      <c r="STI1" s="102" t="s">
        <v>2</v>
      </c>
      <c r="STJ1" s="102" t="s">
        <v>3</v>
      </c>
      <c r="STK1" s="101" t="s">
        <v>651</v>
      </c>
      <c r="STM1" s="101" t="s">
        <v>646</v>
      </c>
      <c r="STN1" s="100" t="s">
        <v>647</v>
      </c>
      <c r="STO1" s="100" t="s">
        <v>649</v>
      </c>
      <c r="STP1" s="101" t="s">
        <v>652</v>
      </c>
      <c r="STQ1" s="102" t="s">
        <v>2</v>
      </c>
      <c r="STR1" s="102" t="s">
        <v>3</v>
      </c>
      <c r="STS1" s="101" t="s">
        <v>651</v>
      </c>
      <c r="STU1" s="101" t="s">
        <v>646</v>
      </c>
      <c r="STV1" s="100" t="s">
        <v>647</v>
      </c>
      <c r="STW1" s="100" t="s">
        <v>649</v>
      </c>
      <c r="STX1" s="101" t="s">
        <v>652</v>
      </c>
      <c r="STY1" s="102" t="s">
        <v>2</v>
      </c>
      <c r="STZ1" s="102" t="s">
        <v>3</v>
      </c>
      <c r="SUA1" s="101" t="s">
        <v>651</v>
      </c>
      <c r="SUC1" s="101" t="s">
        <v>646</v>
      </c>
      <c r="SUD1" s="100" t="s">
        <v>647</v>
      </c>
      <c r="SUE1" s="100" t="s">
        <v>649</v>
      </c>
      <c r="SUF1" s="101" t="s">
        <v>652</v>
      </c>
      <c r="SUG1" s="102" t="s">
        <v>2</v>
      </c>
      <c r="SUH1" s="102" t="s">
        <v>3</v>
      </c>
      <c r="SUI1" s="101" t="s">
        <v>651</v>
      </c>
      <c r="SUK1" s="101" t="s">
        <v>646</v>
      </c>
      <c r="SUL1" s="100" t="s">
        <v>647</v>
      </c>
      <c r="SUM1" s="100" t="s">
        <v>649</v>
      </c>
      <c r="SUN1" s="101" t="s">
        <v>652</v>
      </c>
      <c r="SUO1" s="102" t="s">
        <v>2</v>
      </c>
      <c r="SUP1" s="102" t="s">
        <v>3</v>
      </c>
      <c r="SUQ1" s="101" t="s">
        <v>651</v>
      </c>
      <c r="SUS1" s="101" t="s">
        <v>646</v>
      </c>
      <c r="SUT1" s="100" t="s">
        <v>647</v>
      </c>
      <c r="SUU1" s="100" t="s">
        <v>649</v>
      </c>
      <c r="SUV1" s="101" t="s">
        <v>652</v>
      </c>
      <c r="SUW1" s="102" t="s">
        <v>2</v>
      </c>
      <c r="SUX1" s="102" t="s">
        <v>3</v>
      </c>
      <c r="SUY1" s="101" t="s">
        <v>651</v>
      </c>
      <c r="SVA1" s="101" t="s">
        <v>646</v>
      </c>
      <c r="SVB1" s="100" t="s">
        <v>647</v>
      </c>
      <c r="SVC1" s="100" t="s">
        <v>649</v>
      </c>
      <c r="SVD1" s="101" t="s">
        <v>652</v>
      </c>
      <c r="SVE1" s="102" t="s">
        <v>2</v>
      </c>
      <c r="SVF1" s="102" t="s">
        <v>3</v>
      </c>
      <c r="SVG1" s="101" t="s">
        <v>651</v>
      </c>
      <c r="SVI1" s="101" t="s">
        <v>646</v>
      </c>
      <c r="SVJ1" s="100" t="s">
        <v>647</v>
      </c>
      <c r="SVK1" s="100" t="s">
        <v>649</v>
      </c>
      <c r="SVL1" s="101" t="s">
        <v>652</v>
      </c>
      <c r="SVM1" s="102" t="s">
        <v>2</v>
      </c>
      <c r="SVN1" s="102" t="s">
        <v>3</v>
      </c>
      <c r="SVO1" s="101" t="s">
        <v>651</v>
      </c>
      <c r="SVQ1" s="101" t="s">
        <v>646</v>
      </c>
      <c r="SVR1" s="100" t="s">
        <v>647</v>
      </c>
      <c r="SVS1" s="100" t="s">
        <v>649</v>
      </c>
      <c r="SVT1" s="101" t="s">
        <v>652</v>
      </c>
      <c r="SVU1" s="102" t="s">
        <v>2</v>
      </c>
      <c r="SVV1" s="102" t="s">
        <v>3</v>
      </c>
      <c r="SVW1" s="101" t="s">
        <v>651</v>
      </c>
      <c r="SVY1" s="101" t="s">
        <v>646</v>
      </c>
      <c r="SVZ1" s="100" t="s">
        <v>647</v>
      </c>
      <c r="SWA1" s="100" t="s">
        <v>649</v>
      </c>
      <c r="SWB1" s="101" t="s">
        <v>652</v>
      </c>
      <c r="SWC1" s="102" t="s">
        <v>2</v>
      </c>
      <c r="SWD1" s="102" t="s">
        <v>3</v>
      </c>
      <c r="SWE1" s="101" t="s">
        <v>651</v>
      </c>
      <c r="SWG1" s="101" t="s">
        <v>646</v>
      </c>
      <c r="SWH1" s="100" t="s">
        <v>647</v>
      </c>
      <c r="SWI1" s="100" t="s">
        <v>649</v>
      </c>
      <c r="SWJ1" s="101" t="s">
        <v>652</v>
      </c>
      <c r="SWK1" s="102" t="s">
        <v>2</v>
      </c>
      <c r="SWL1" s="102" t="s">
        <v>3</v>
      </c>
      <c r="SWM1" s="101" t="s">
        <v>651</v>
      </c>
      <c r="SWO1" s="101" t="s">
        <v>646</v>
      </c>
      <c r="SWP1" s="100" t="s">
        <v>647</v>
      </c>
      <c r="SWQ1" s="100" t="s">
        <v>649</v>
      </c>
      <c r="SWR1" s="101" t="s">
        <v>652</v>
      </c>
      <c r="SWS1" s="102" t="s">
        <v>2</v>
      </c>
      <c r="SWT1" s="102" t="s">
        <v>3</v>
      </c>
      <c r="SWU1" s="101" t="s">
        <v>651</v>
      </c>
      <c r="SWW1" s="101" t="s">
        <v>646</v>
      </c>
      <c r="SWX1" s="100" t="s">
        <v>647</v>
      </c>
      <c r="SWY1" s="100" t="s">
        <v>649</v>
      </c>
      <c r="SWZ1" s="101" t="s">
        <v>652</v>
      </c>
      <c r="SXA1" s="102" t="s">
        <v>2</v>
      </c>
      <c r="SXB1" s="102" t="s">
        <v>3</v>
      </c>
      <c r="SXC1" s="101" t="s">
        <v>651</v>
      </c>
      <c r="SXE1" s="101" t="s">
        <v>646</v>
      </c>
      <c r="SXF1" s="100" t="s">
        <v>647</v>
      </c>
      <c r="SXG1" s="100" t="s">
        <v>649</v>
      </c>
      <c r="SXH1" s="101" t="s">
        <v>652</v>
      </c>
      <c r="SXI1" s="102" t="s">
        <v>2</v>
      </c>
      <c r="SXJ1" s="102" t="s">
        <v>3</v>
      </c>
      <c r="SXK1" s="101" t="s">
        <v>651</v>
      </c>
      <c r="SXM1" s="101" t="s">
        <v>646</v>
      </c>
      <c r="SXN1" s="100" t="s">
        <v>647</v>
      </c>
      <c r="SXO1" s="100" t="s">
        <v>649</v>
      </c>
      <c r="SXP1" s="101" t="s">
        <v>652</v>
      </c>
      <c r="SXQ1" s="102" t="s">
        <v>2</v>
      </c>
      <c r="SXR1" s="102" t="s">
        <v>3</v>
      </c>
      <c r="SXS1" s="101" t="s">
        <v>651</v>
      </c>
      <c r="SXU1" s="101" t="s">
        <v>646</v>
      </c>
      <c r="SXV1" s="100" t="s">
        <v>647</v>
      </c>
      <c r="SXW1" s="100" t="s">
        <v>649</v>
      </c>
      <c r="SXX1" s="101" t="s">
        <v>652</v>
      </c>
      <c r="SXY1" s="102" t="s">
        <v>2</v>
      </c>
      <c r="SXZ1" s="102" t="s">
        <v>3</v>
      </c>
      <c r="SYA1" s="101" t="s">
        <v>651</v>
      </c>
      <c r="SYC1" s="101" t="s">
        <v>646</v>
      </c>
      <c r="SYD1" s="100" t="s">
        <v>647</v>
      </c>
      <c r="SYE1" s="100" t="s">
        <v>649</v>
      </c>
      <c r="SYF1" s="101" t="s">
        <v>652</v>
      </c>
      <c r="SYG1" s="102" t="s">
        <v>2</v>
      </c>
      <c r="SYH1" s="102" t="s">
        <v>3</v>
      </c>
      <c r="SYI1" s="101" t="s">
        <v>651</v>
      </c>
      <c r="SYK1" s="101" t="s">
        <v>646</v>
      </c>
      <c r="SYL1" s="100" t="s">
        <v>647</v>
      </c>
      <c r="SYM1" s="100" t="s">
        <v>649</v>
      </c>
      <c r="SYN1" s="101" t="s">
        <v>652</v>
      </c>
      <c r="SYO1" s="102" t="s">
        <v>2</v>
      </c>
      <c r="SYP1" s="102" t="s">
        <v>3</v>
      </c>
      <c r="SYQ1" s="101" t="s">
        <v>651</v>
      </c>
      <c r="SYS1" s="101" t="s">
        <v>646</v>
      </c>
      <c r="SYT1" s="100" t="s">
        <v>647</v>
      </c>
      <c r="SYU1" s="100" t="s">
        <v>649</v>
      </c>
      <c r="SYV1" s="101" t="s">
        <v>652</v>
      </c>
      <c r="SYW1" s="102" t="s">
        <v>2</v>
      </c>
      <c r="SYX1" s="102" t="s">
        <v>3</v>
      </c>
      <c r="SYY1" s="101" t="s">
        <v>651</v>
      </c>
      <c r="SZA1" s="101" t="s">
        <v>646</v>
      </c>
      <c r="SZB1" s="100" t="s">
        <v>647</v>
      </c>
      <c r="SZC1" s="100" t="s">
        <v>649</v>
      </c>
      <c r="SZD1" s="101" t="s">
        <v>652</v>
      </c>
      <c r="SZE1" s="102" t="s">
        <v>2</v>
      </c>
      <c r="SZF1" s="102" t="s">
        <v>3</v>
      </c>
      <c r="SZG1" s="101" t="s">
        <v>651</v>
      </c>
      <c r="SZI1" s="101" t="s">
        <v>646</v>
      </c>
      <c r="SZJ1" s="100" t="s">
        <v>647</v>
      </c>
      <c r="SZK1" s="100" t="s">
        <v>649</v>
      </c>
      <c r="SZL1" s="101" t="s">
        <v>652</v>
      </c>
      <c r="SZM1" s="102" t="s">
        <v>2</v>
      </c>
      <c r="SZN1" s="102" t="s">
        <v>3</v>
      </c>
      <c r="SZO1" s="101" t="s">
        <v>651</v>
      </c>
      <c r="SZQ1" s="101" t="s">
        <v>646</v>
      </c>
      <c r="SZR1" s="100" t="s">
        <v>647</v>
      </c>
      <c r="SZS1" s="100" t="s">
        <v>649</v>
      </c>
      <c r="SZT1" s="101" t="s">
        <v>652</v>
      </c>
      <c r="SZU1" s="102" t="s">
        <v>2</v>
      </c>
      <c r="SZV1" s="102" t="s">
        <v>3</v>
      </c>
      <c r="SZW1" s="101" t="s">
        <v>651</v>
      </c>
      <c r="SZY1" s="101" t="s">
        <v>646</v>
      </c>
      <c r="SZZ1" s="100" t="s">
        <v>647</v>
      </c>
      <c r="TAA1" s="100" t="s">
        <v>649</v>
      </c>
      <c r="TAB1" s="101" t="s">
        <v>652</v>
      </c>
      <c r="TAC1" s="102" t="s">
        <v>2</v>
      </c>
      <c r="TAD1" s="102" t="s">
        <v>3</v>
      </c>
      <c r="TAE1" s="101" t="s">
        <v>651</v>
      </c>
      <c r="TAG1" s="101" t="s">
        <v>646</v>
      </c>
      <c r="TAH1" s="100" t="s">
        <v>647</v>
      </c>
      <c r="TAI1" s="100" t="s">
        <v>649</v>
      </c>
      <c r="TAJ1" s="101" t="s">
        <v>652</v>
      </c>
      <c r="TAK1" s="102" t="s">
        <v>2</v>
      </c>
      <c r="TAL1" s="102" t="s">
        <v>3</v>
      </c>
      <c r="TAM1" s="101" t="s">
        <v>651</v>
      </c>
      <c r="TAO1" s="101" t="s">
        <v>646</v>
      </c>
      <c r="TAP1" s="100" t="s">
        <v>647</v>
      </c>
      <c r="TAQ1" s="100" t="s">
        <v>649</v>
      </c>
      <c r="TAR1" s="101" t="s">
        <v>652</v>
      </c>
      <c r="TAS1" s="102" t="s">
        <v>2</v>
      </c>
      <c r="TAT1" s="102" t="s">
        <v>3</v>
      </c>
      <c r="TAU1" s="101" t="s">
        <v>651</v>
      </c>
      <c r="TAW1" s="101" t="s">
        <v>646</v>
      </c>
      <c r="TAX1" s="100" t="s">
        <v>647</v>
      </c>
      <c r="TAY1" s="100" t="s">
        <v>649</v>
      </c>
      <c r="TAZ1" s="101" t="s">
        <v>652</v>
      </c>
      <c r="TBA1" s="102" t="s">
        <v>2</v>
      </c>
      <c r="TBB1" s="102" t="s">
        <v>3</v>
      </c>
      <c r="TBC1" s="101" t="s">
        <v>651</v>
      </c>
      <c r="TBE1" s="101" t="s">
        <v>646</v>
      </c>
      <c r="TBF1" s="100" t="s">
        <v>647</v>
      </c>
      <c r="TBG1" s="100" t="s">
        <v>649</v>
      </c>
      <c r="TBH1" s="101" t="s">
        <v>652</v>
      </c>
      <c r="TBI1" s="102" t="s">
        <v>2</v>
      </c>
      <c r="TBJ1" s="102" t="s">
        <v>3</v>
      </c>
      <c r="TBK1" s="101" t="s">
        <v>651</v>
      </c>
      <c r="TBM1" s="101" t="s">
        <v>646</v>
      </c>
      <c r="TBN1" s="100" t="s">
        <v>647</v>
      </c>
      <c r="TBO1" s="100" t="s">
        <v>649</v>
      </c>
      <c r="TBP1" s="101" t="s">
        <v>652</v>
      </c>
      <c r="TBQ1" s="102" t="s">
        <v>2</v>
      </c>
      <c r="TBR1" s="102" t="s">
        <v>3</v>
      </c>
      <c r="TBS1" s="101" t="s">
        <v>651</v>
      </c>
      <c r="TBU1" s="101" t="s">
        <v>646</v>
      </c>
      <c r="TBV1" s="100" t="s">
        <v>647</v>
      </c>
      <c r="TBW1" s="100" t="s">
        <v>649</v>
      </c>
      <c r="TBX1" s="101" t="s">
        <v>652</v>
      </c>
      <c r="TBY1" s="102" t="s">
        <v>2</v>
      </c>
      <c r="TBZ1" s="102" t="s">
        <v>3</v>
      </c>
      <c r="TCA1" s="101" t="s">
        <v>651</v>
      </c>
      <c r="TCC1" s="101" t="s">
        <v>646</v>
      </c>
      <c r="TCD1" s="100" t="s">
        <v>647</v>
      </c>
      <c r="TCE1" s="100" t="s">
        <v>649</v>
      </c>
      <c r="TCF1" s="101" t="s">
        <v>652</v>
      </c>
      <c r="TCG1" s="102" t="s">
        <v>2</v>
      </c>
      <c r="TCH1" s="102" t="s">
        <v>3</v>
      </c>
      <c r="TCI1" s="101" t="s">
        <v>651</v>
      </c>
      <c r="TCK1" s="101" t="s">
        <v>646</v>
      </c>
      <c r="TCL1" s="100" t="s">
        <v>647</v>
      </c>
      <c r="TCM1" s="100" t="s">
        <v>649</v>
      </c>
      <c r="TCN1" s="101" t="s">
        <v>652</v>
      </c>
      <c r="TCO1" s="102" t="s">
        <v>2</v>
      </c>
      <c r="TCP1" s="102" t="s">
        <v>3</v>
      </c>
      <c r="TCQ1" s="101" t="s">
        <v>651</v>
      </c>
      <c r="TCS1" s="101" t="s">
        <v>646</v>
      </c>
      <c r="TCT1" s="100" t="s">
        <v>647</v>
      </c>
      <c r="TCU1" s="100" t="s">
        <v>649</v>
      </c>
      <c r="TCV1" s="101" t="s">
        <v>652</v>
      </c>
      <c r="TCW1" s="102" t="s">
        <v>2</v>
      </c>
      <c r="TCX1" s="102" t="s">
        <v>3</v>
      </c>
      <c r="TCY1" s="101" t="s">
        <v>651</v>
      </c>
      <c r="TDA1" s="101" t="s">
        <v>646</v>
      </c>
      <c r="TDB1" s="100" t="s">
        <v>647</v>
      </c>
      <c r="TDC1" s="100" t="s">
        <v>649</v>
      </c>
      <c r="TDD1" s="101" t="s">
        <v>652</v>
      </c>
      <c r="TDE1" s="102" t="s">
        <v>2</v>
      </c>
      <c r="TDF1" s="102" t="s">
        <v>3</v>
      </c>
      <c r="TDG1" s="101" t="s">
        <v>651</v>
      </c>
      <c r="TDI1" s="101" t="s">
        <v>646</v>
      </c>
      <c r="TDJ1" s="100" t="s">
        <v>647</v>
      </c>
      <c r="TDK1" s="100" t="s">
        <v>649</v>
      </c>
      <c r="TDL1" s="101" t="s">
        <v>652</v>
      </c>
      <c r="TDM1" s="102" t="s">
        <v>2</v>
      </c>
      <c r="TDN1" s="102" t="s">
        <v>3</v>
      </c>
      <c r="TDO1" s="101" t="s">
        <v>651</v>
      </c>
      <c r="TDQ1" s="101" t="s">
        <v>646</v>
      </c>
      <c r="TDR1" s="100" t="s">
        <v>647</v>
      </c>
      <c r="TDS1" s="100" t="s">
        <v>649</v>
      </c>
      <c r="TDT1" s="101" t="s">
        <v>652</v>
      </c>
      <c r="TDU1" s="102" t="s">
        <v>2</v>
      </c>
      <c r="TDV1" s="102" t="s">
        <v>3</v>
      </c>
      <c r="TDW1" s="101" t="s">
        <v>651</v>
      </c>
      <c r="TDY1" s="101" t="s">
        <v>646</v>
      </c>
      <c r="TDZ1" s="100" t="s">
        <v>647</v>
      </c>
      <c r="TEA1" s="100" t="s">
        <v>649</v>
      </c>
      <c r="TEB1" s="101" t="s">
        <v>652</v>
      </c>
      <c r="TEC1" s="102" t="s">
        <v>2</v>
      </c>
      <c r="TED1" s="102" t="s">
        <v>3</v>
      </c>
      <c r="TEE1" s="101" t="s">
        <v>651</v>
      </c>
      <c r="TEG1" s="101" t="s">
        <v>646</v>
      </c>
      <c r="TEH1" s="100" t="s">
        <v>647</v>
      </c>
      <c r="TEI1" s="100" t="s">
        <v>649</v>
      </c>
      <c r="TEJ1" s="101" t="s">
        <v>652</v>
      </c>
      <c r="TEK1" s="102" t="s">
        <v>2</v>
      </c>
      <c r="TEL1" s="102" t="s">
        <v>3</v>
      </c>
      <c r="TEM1" s="101" t="s">
        <v>651</v>
      </c>
      <c r="TEO1" s="101" t="s">
        <v>646</v>
      </c>
      <c r="TEP1" s="100" t="s">
        <v>647</v>
      </c>
      <c r="TEQ1" s="100" t="s">
        <v>649</v>
      </c>
      <c r="TER1" s="101" t="s">
        <v>652</v>
      </c>
      <c r="TES1" s="102" t="s">
        <v>2</v>
      </c>
      <c r="TET1" s="102" t="s">
        <v>3</v>
      </c>
      <c r="TEU1" s="101" t="s">
        <v>651</v>
      </c>
      <c r="TEW1" s="101" t="s">
        <v>646</v>
      </c>
      <c r="TEX1" s="100" t="s">
        <v>647</v>
      </c>
      <c r="TEY1" s="100" t="s">
        <v>649</v>
      </c>
      <c r="TEZ1" s="101" t="s">
        <v>652</v>
      </c>
      <c r="TFA1" s="102" t="s">
        <v>2</v>
      </c>
      <c r="TFB1" s="102" t="s">
        <v>3</v>
      </c>
      <c r="TFC1" s="101" t="s">
        <v>651</v>
      </c>
      <c r="TFE1" s="101" t="s">
        <v>646</v>
      </c>
      <c r="TFF1" s="100" t="s">
        <v>647</v>
      </c>
      <c r="TFG1" s="100" t="s">
        <v>649</v>
      </c>
      <c r="TFH1" s="101" t="s">
        <v>652</v>
      </c>
      <c r="TFI1" s="102" t="s">
        <v>2</v>
      </c>
      <c r="TFJ1" s="102" t="s">
        <v>3</v>
      </c>
      <c r="TFK1" s="101" t="s">
        <v>651</v>
      </c>
      <c r="TFM1" s="101" t="s">
        <v>646</v>
      </c>
      <c r="TFN1" s="100" t="s">
        <v>647</v>
      </c>
      <c r="TFO1" s="100" t="s">
        <v>649</v>
      </c>
      <c r="TFP1" s="101" t="s">
        <v>652</v>
      </c>
      <c r="TFQ1" s="102" t="s">
        <v>2</v>
      </c>
      <c r="TFR1" s="102" t="s">
        <v>3</v>
      </c>
      <c r="TFS1" s="101" t="s">
        <v>651</v>
      </c>
      <c r="TFU1" s="101" t="s">
        <v>646</v>
      </c>
      <c r="TFV1" s="100" t="s">
        <v>647</v>
      </c>
      <c r="TFW1" s="100" t="s">
        <v>649</v>
      </c>
      <c r="TFX1" s="101" t="s">
        <v>652</v>
      </c>
      <c r="TFY1" s="102" t="s">
        <v>2</v>
      </c>
      <c r="TFZ1" s="102" t="s">
        <v>3</v>
      </c>
      <c r="TGA1" s="101" t="s">
        <v>651</v>
      </c>
      <c r="TGC1" s="101" t="s">
        <v>646</v>
      </c>
      <c r="TGD1" s="100" t="s">
        <v>647</v>
      </c>
      <c r="TGE1" s="100" t="s">
        <v>649</v>
      </c>
      <c r="TGF1" s="101" t="s">
        <v>652</v>
      </c>
      <c r="TGG1" s="102" t="s">
        <v>2</v>
      </c>
      <c r="TGH1" s="102" t="s">
        <v>3</v>
      </c>
      <c r="TGI1" s="101" t="s">
        <v>651</v>
      </c>
      <c r="TGK1" s="101" t="s">
        <v>646</v>
      </c>
      <c r="TGL1" s="100" t="s">
        <v>647</v>
      </c>
      <c r="TGM1" s="100" t="s">
        <v>649</v>
      </c>
      <c r="TGN1" s="101" t="s">
        <v>652</v>
      </c>
      <c r="TGO1" s="102" t="s">
        <v>2</v>
      </c>
      <c r="TGP1" s="102" t="s">
        <v>3</v>
      </c>
      <c r="TGQ1" s="101" t="s">
        <v>651</v>
      </c>
      <c r="TGS1" s="101" t="s">
        <v>646</v>
      </c>
      <c r="TGT1" s="100" t="s">
        <v>647</v>
      </c>
      <c r="TGU1" s="100" t="s">
        <v>649</v>
      </c>
      <c r="TGV1" s="101" t="s">
        <v>652</v>
      </c>
      <c r="TGW1" s="102" t="s">
        <v>2</v>
      </c>
      <c r="TGX1" s="102" t="s">
        <v>3</v>
      </c>
      <c r="TGY1" s="101" t="s">
        <v>651</v>
      </c>
      <c r="THA1" s="101" t="s">
        <v>646</v>
      </c>
      <c r="THB1" s="100" t="s">
        <v>647</v>
      </c>
      <c r="THC1" s="100" t="s">
        <v>649</v>
      </c>
      <c r="THD1" s="101" t="s">
        <v>652</v>
      </c>
      <c r="THE1" s="102" t="s">
        <v>2</v>
      </c>
      <c r="THF1" s="102" t="s">
        <v>3</v>
      </c>
      <c r="THG1" s="101" t="s">
        <v>651</v>
      </c>
      <c r="THI1" s="101" t="s">
        <v>646</v>
      </c>
      <c r="THJ1" s="100" t="s">
        <v>647</v>
      </c>
      <c r="THK1" s="100" t="s">
        <v>649</v>
      </c>
      <c r="THL1" s="101" t="s">
        <v>652</v>
      </c>
      <c r="THM1" s="102" t="s">
        <v>2</v>
      </c>
      <c r="THN1" s="102" t="s">
        <v>3</v>
      </c>
      <c r="THO1" s="101" t="s">
        <v>651</v>
      </c>
      <c r="THQ1" s="101" t="s">
        <v>646</v>
      </c>
      <c r="THR1" s="100" t="s">
        <v>647</v>
      </c>
      <c r="THS1" s="100" t="s">
        <v>649</v>
      </c>
      <c r="THT1" s="101" t="s">
        <v>652</v>
      </c>
      <c r="THU1" s="102" t="s">
        <v>2</v>
      </c>
      <c r="THV1" s="102" t="s">
        <v>3</v>
      </c>
      <c r="THW1" s="101" t="s">
        <v>651</v>
      </c>
      <c r="THY1" s="101" t="s">
        <v>646</v>
      </c>
      <c r="THZ1" s="100" t="s">
        <v>647</v>
      </c>
      <c r="TIA1" s="100" t="s">
        <v>649</v>
      </c>
      <c r="TIB1" s="101" t="s">
        <v>652</v>
      </c>
      <c r="TIC1" s="102" t="s">
        <v>2</v>
      </c>
      <c r="TID1" s="102" t="s">
        <v>3</v>
      </c>
      <c r="TIE1" s="101" t="s">
        <v>651</v>
      </c>
      <c r="TIG1" s="101" t="s">
        <v>646</v>
      </c>
      <c r="TIH1" s="100" t="s">
        <v>647</v>
      </c>
      <c r="TII1" s="100" t="s">
        <v>649</v>
      </c>
      <c r="TIJ1" s="101" t="s">
        <v>652</v>
      </c>
      <c r="TIK1" s="102" t="s">
        <v>2</v>
      </c>
      <c r="TIL1" s="102" t="s">
        <v>3</v>
      </c>
      <c r="TIM1" s="101" t="s">
        <v>651</v>
      </c>
      <c r="TIO1" s="101" t="s">
        <v>646</v>
      </c>
      <c r="TIP1" s="100" t="s">
        <v>647</v>
      </c>
      <c r="TIQ1" s="100" t="s">
        <v>649</v>
      </c>
      <c r="TIR1" s="101" t="s">
        <v>652</v>
      </c>
      <c r="TIS1" s="102" t="s">
        <v>2</v>
      </c>
      <c r="TIT1" s="102" t="s">
        <v>3</v>
      </c>
      <c r="TIU1" s="101" t="s">
        <v>651</v>
      </c>
      <c r="TIW1" s="101" t="s">
        <v>646</v>
      </c>
      <c r="TIX1" s="100" t="s">
        <v>647</v>
      </c>
      <c r="TIY1" s="100" t="s">
        <v>649</v>
      </c>
      <c r="TIZ1" s="101" t="s">
        <v>652</v>
      </c>
      <c r="TJA1" s="102" t="s">
        <v>2</v>
      </c>
      <c r="TJB1" s="102" t="s">
        <v>3</v>
      </c>
      <c r="TJC1" s="101" t="s">
        <v>651</v>
      </c>
      <c r="TJE1" s="101" t="s">
        <v>646</v>
      </c>
      <c r="TJF1" s="100" t="s">
        <v>647</v>
      </c>
      <c r="TJG1" s="100" t="s">
        <v>649</v>
      </c>
      <c r="TJH1" s="101" t="s">
        <v>652</v>
      </c>
      <c r="TJI1" s="102" t="s">
        <v>2</v>
      </c>
      <c r="TJJ1" s="102" t="s">
        <v>3</v>
      </c>
      <c r="TJK1" s="101" t="s">
        <v>651</v>
      </c>
      <c r="TJM1" s="101" t="s">
        <v>646</v>
      </c>
      <c r="TJN1" s="100" t="s">
        <v>647</v>
      </c>
      <c r="TJO1" s="100" t="s">
        <v>649</v>
      </c>
      <c r="TJP1" s="101" t="s">
        <v>652</v>
      </c>
      <c r="TJQ1" s="102" t="s">
        <v>2</v>
      </c>
      <c r="TJR1" s="102" t="s">
        <v>3</v>
      </c>
      <c r="TJS1" s="101" t="s">
        <v>651</v>
      </c>
      <c r="TJU1" s="101" t="s">
        <v>646</v>
      </c>
      <c r="TJV1" s="100" t="s">
        <v>647</v>
      </c>
      <c r="TJW1" s="100" t="s">
        <v>649</v>
      </c>
      <c r="TJX1" s="101" t="s">
        <v>652</v>
      </c>
      <c r="TJY1" s="102" t="s">
        <v>2</v>
      </c>
      <c r="TJZ1" s="102" t="s">
        <v>3</v>
      </c>
      <c r="TKA1" s="101" t="s">
        <v>651</v>
      </c>
      <c r="TKC1" s="101" t="s">
        <v>646</v>
      </c>
      <c r="TKD1" s="100" t="s">
        <v>647</v>
      </c>
      <c r="TKE1" s="100" t="s">
        <v>649</v>
      </c>
      <c r="TKF1" s="101" t="s">
        <v>652</v>
      </c>
      <c r="TKG1" s="102" t="s">
        <v>2</v>
      </c>
      <c r="TKH1" s="102" t="s">
        <v>3</v>
      </c>
      <c r="TKI1" s="101" t="s">
        <v>651</v>
      </c>
      <c r="TKK1" s="101" t="s">
        <v>646</v>
      </c>
      <c r="TKL1" s="100" t="s">
        <v>647</v>
      </c>
      <c r="TKM1" s="100" t="s">
        <v>649</v>
      </c>
      <c r="TKN1" s="101" t="s">
        <v>652</v>
      </c>
      <c r="TKO1" s="102" t="s">
        <v>2</v>
      </c>
      <c r="TKP1" s="102" t="s">
        <v>3</v>
      </c>
      <c r="TKQ1" s="101" t="s">
        <v>651</v>
      </c>
      <c r="TKS1" s="101" t="s">
        <v>646</v>
      </c>
      <c r="TKT1" s="100" t="s">
        <v>647</v>
      </c>
      <c r="TKU1" s="100" t="s">
        <v>649</v>
      </c>
      <c r="TKV1" s="101" t="s">
        <v>652</v>
      </c>
      <c r="TKW1" s="102" t="s">
        <v>2</v>
      </c>
      <c r="TKX1" s="102" t="s">
        <v>3</v>
      </c>
      <c r="TKY1" s="101" t="s">
        <v>651</v>
      </c>
      <c r="TLA1" s="101" t="s">
        <v>646</v>
      </c>
      <c r="TLB1" s="100" t="s">
        <v>647</v>
      </c>
      <c r="TLC1" s="100" t="s">
        <v>649</v>
      </c>
      <c r="TLD1" s="101" t="s">
        <v>652</v>
      </c>
      <c r="TLE1" s="102" t="s">
        <v>2</v>
      </c>
      <c r="TLF1" s="102" t="s">
        <v>3</v>
      </c>
      <c r="TLG1" s="101" t="s">
        <v>651</v>
      </c>
      <c r="TLI1" s="101" t="s">
        <v>646</v>
      </c>
      <c r="TLJ1" s="100" t="s">
        <v>647</v>
      </c>
      <c r="TLK1" s="100" t="s">
        <v>649</v>
      </c>
      <c r="TLL1" s="101" t="s">
        <v>652</v>
      </c>
      <c r="TLM1" s="102" t="s">
        <v>2</v>
      </c>
      <c r="TLN1" s="102" t="s">
        <v>3</v>
      </c>
      <c r="TLO1" s="101" t="s">
        <v>651</v>
      </c>
      <c r="TLQ1" s="101" t="s">
        <v>646</v>
      </c>
      <c r="TLR1" s="100" t="s">
        <v>647</v>
      </c>
      <c r="TLS1" s="100" t="s">
        <v>649</v>
      </c>
      <c r="TLT1" s="101" t="s">
        <v>652</v>
      </c>
      <c r="TLU1" s="102" t="s">
        <v>2</v>
      </c>
      <c r="TLV1" s="102" t="s">
        <v>3</v>
      </c>
      <c r="TLW1" s="101" t="s">
        <v>651</v>
      </c>
      <c r="TLY1" s="101" t="s">
        <v>646</v>
      </c>
      <c r="TLZ1" s="100" t="s">
        <v>647</v>
      </c>
      <c r="TMA1" s="100" t="s">
        <v>649</v>
      </c>
      <c r="TMB1" s="101" t="s">
        <v>652</v>
      </c>
      <c r="TMC1" s="102" t="s">
        <v>2</v>
      </c>
      <c r="TMD1" s="102" t="s">
        <v>3</v>
      </c>
      <c r="TME1" s="101" t="s">
        <v>651</v>
      </c>
      <c r="TMG1" s="101" t="s">
        <v>646</v>
      </c>
      <c r="TMH1" s="100" t="s">
        <v>647</v>
      </c>
      <c r="TMI1" s="100" t="s">
        <v>649</v>
      </c>
      <c r="TMJ1" s="101" t="s">
        <v>652</v>
      </c>
      <c r="TMK1" s="102" t="s">
        <v>2</v>
      </c>
      <c r="TML1" s="102" t="s">
        <v>3</v>
      </c>
      <c r="TMM1" s="101" t="s">
        <v>651</v>
      </c>
      <c r="TMO1" s="101" t="s">
        <v>646</v>
      </c>
      <c r="TMP1" s="100" t="s">
        <v>647</v>
      </c>
      <c r="TMQ1" s="100" t="s">
        <v>649</v>
      </c>
      <c r="TMR1" s="101" t="s">
        <v>652</v>
      </c>
      <c r="TMS1" s="102" t="s">
        <v>2</v>
      </c>
      <c r="TMT1" s="102" t="s">
        <v>3</v>
      </c>
      <c r="TMU1" s="101" t="s">
        <v>651</v>
      </c>
      <c r="TMW1" s="101" t="s">
        <v>646</v>
      </c>
      <c r="TMX1" s="100" t="s">
        <v>647</v>
      </c>
      <c r="TMY1" s="100" t="s">
        <v>649</v>
      </c>
      <c r="TMZ1" s="101" t="s">
        <v>652</v>
      </c>
      <c r="TNA1" s="102" t="s">
        <v>2</v>
      </c>
      <c r="TNB1" s="102" t="s">
        <v>3</v>
      </c>
      <c r="TNC1" s="101" t="s">
        <v>651</v>
      </c>
      <c r="TNE1" s="101" t="s">
        <v>646</v>
      </c>
      <c r="TNF1" s="100" t="s">
        <v>647</v>
      </c>
      <c r="TNG1" s="100" t="s">
        <v>649</v>
      </c>
      <c r="TNH1" s="101" t="s">
        <v>652</v>
      </c>
      <c r="TNI1" s="102" t="s">
        <v>2</v>
      </c>
      <c r="TNJ1" s="102" t="s">
        <v>3</v>
      </c>
      <c r="TNK1" s="101" t="s">
        <v>651</v>
      </c>
      <c r="TNM1" s="101" t="s">
        <v>646</v>
      </c>
      <c r="TNN1" s="100" t="s">
        <v>647</v>
      </c>
      <c r="TNO1" s="100" t="s">
        <v>649</v>
      </c>
      <c r="TNP1" s="101" t="s">
        <v>652</v>
      </c>
      <c r="TNQ1" s="102" t="s">
        <v>2</v>
      </c>
      <c r="TNR1" s="102" t="s">
        <v>3</v>
      </c>
      <c r="TNS1" s="101" t="s">
        <v>651</v>
      </c>
      <c r="TNU1" s="101" t="s">
        <v>646</v>
      </c>
      <c r="TNV1" s="100" t="s">
        <v>647</v>
      </c>
      <c r="TNW1" s="100" t="s">
        <v>649</v>
      </c>
      <c r="TNX1" s="101" t="s">
        <v>652</v>
      </c>
      <c r="TNY1" s="102" t="s">
        <v>2</v>
      </c>
      <c r="TNZ1" s="102" t="s">
        <v>3</v>
      </c>
      <c r="TOA1" s="101" t="s">
        <v>651</v>
      </c>
      <c r="TOC1" s="101" t="s">
        <v>646</v>
      </c>
      <c r="TOD1" s="100" t="s">
        <v>647</v>
      </c>
      <c r="TOE1" s="100" t="s">
        <v>649</v>
      </c>
      <c r="TOF1" s="101" t="s">
        <v>652</v>
      </c>
      <c r="TOG1" s="102" t="s">
        <v>2</v>
      </c>
      <c r="TOH1" s="102" t="s">
        <v>3</v>
      </c>
      <c r="TOI1" s="101" t="s">
        <v>651</v>
      </c>
      <c r="TOK1" s="101" t="s">
        <v>646</v>
      </c>
      <c r="TOL1" s="100" t="s">
        <v>647</v>
      </c>
      <c r="TOM1" s="100" t="s">
        <v>649</v>
      </c>
      <c r="TON1" s="101" t="s">
        <v>652</v>
      </c>
      <c r="TOO1" s="102" t="s">
        <v>2</v>
      </c>
      <c r="TOP1" s="102" t="s">
        <v>3</v>
      </c>
      <c r="TOQ1" s="101" t="s">
        <v>651</v>
      </c>
      <c r="TOS1" s="101" t="s">
        <v>646</v>
      </c>
      <c r="TOT1" s="100" t="s">
        <v>647</v>
      </c>
      <c r="TOU1" s="100" t="s">
        <v>649</v>
      </c>
      <c r="TOV1" s="101" t="s">
        <v>652</v>
      </c>
      <c r="TOW1" s="102" t="s">
        <v>2</v>
      </c>
      <c r="TOX1" s="102" t="s">
        <v>3</v>
      </c>
      <c r="TOY1" s="101" t="s">
        <v>651</v>
      </c>
      <c r="TPA1" s="101" t="s">
        <v>646</v>
      </c>
      <c r="TPB1" s="100" t="s">
        <v>647</v>
      </c>
      <c r="TPC1" s="100" t="s">
        <v>649</v>
      </c>
      <c r="TPD1" s="101" t="s">
        <v>652</v>
      </c>
      <c r="TPE1" s="102" t="s">
        <v>2</v>
      </c>
      <c r="TPF1" s="102" t="s">
        <v>3</v>
      </c>
      <c r="TPG1" s="101" t="s">
        <v>651</v>
      </c>
      <c r="TPI1" s="101" t="s">
        <v>646</v>
      </c>
      <c r="TPJ1" s="100" t="s">
        <v>647</v>
      </c>
      <c r="TPK1" s="100" t="s">
        <v>649</v>
      </c>
      <c r="TPL1" s="101" t="s">
        <v>652</v>
      </c>
      <c r="TPM1" s="102" t="s">
        <v>2</v>
      </c>
      <c r="TPN1" s="102" t="s">
        <v>3</v>
      </c>
      <c r="TPO1" s="101" t="s">
        <v>651</v>
      </c>
      <c r="TPQ1" s="101" t="s">
        <v>646</v>
      </c>
      <c r="TPR1" s="100" t="s">
        <v>647</v>
      </c>
      <c r="TPS1" s="100" t="s">
        <v>649</v>
      </c>
      <c r="TPT1" s="101" t="s">
        <v>652</v>
      </c>
      <c r="TPU1" s="102" t="s">
        <v>2</v>
      </c>
      <c r="TPV1" s="102" t="s">
        <v>3</v>
      </c>
      <c r="TPW1" s="101" t="s">
        <v>651</v>
      </c>
      <c r="TPY1" s="101" t="s">
        <v>646</v>
      </c>
      <c r="TPZ1" s="100" t="s">
        <v>647</v>
      </c>
      <c r="TQA1" s="100" t="s">
        <v>649</v>
      </c>
      <c r="TQB1" s="101" t="s">
        <v>652</v>
      </c>
      <c r="TQC1" s="102" t="s">
        <v>2</v>
      </c>
      <c r="TQD1" s="102" t="s">
        <v>3</v>
      </c>
      <c r="TQE1" s="101" t="s">
        <v>651</v>
      </c>
      <c r="TQG1" s="101" t="s">
        <v>646</v>
      </c>
      <c r="TQH1" s="100" t="s">
        <v>647</v>
      </c>
      <c r="TQI1" s="100" t="s">
        <v>649</v>
      </c>
      <c r="TQJ1" s="101" t="s">
        <v>652</v>
      </c>
      <c r="TQK1" s="102" t="s">
        <v>2</v>
      </c>
      <c r="TQL1" s="102" t="s">
        <v>3</v>
      </c>
      <c r="TQM1" s="101" t="s">
        <v>651</v>
      </c>
      <c r="TQO1" s="101" t="s">
        <v>646</v>
      </c>
      <c r="TQP1" s="100" t="s">
        <v>647</v>
      </c>
      <c r="TQQ1" s="100" t="s">
        <v>649</v>
      </c>
      <c r="TQR1" s="101" t="s">
        <v>652</v>
      </c>
      <c r="TQS1" s="102" t="s">
        <v>2</v>
      </c>
      <c r="TQT1" s="102" t="s">
        <v>3</v>
      </c>
      <c r="TQU1" s="101" t="s">
        <v>651</v>
      </c>
      <c r="TQW1" s="101" t="s">
        <v>646</v>
      </c>
      <c r="TQX1" s="100" t="s">
        <v>647</v>
      </c>
      <c r="TQY1" s="100" t="s">
        <v>649</v>
      </c>
      <c r="TQZ1" s="101" t="s">
        <v>652</v>
      </c>
      <c r="TRA1" s="102" t="s">
        <v>2</v>
      </c>
      <c r="TRB1" s="102" t="s">
        <v>3</v>
      </c>
      <c r="TRC1" s="101" t="s">
        <v>651</v>
      </c>
      <c r="TRE1" s="101" t="s">
        <v>646</v>
      </c>
      <c r="TRF1" s="100" t="s">
        <v>647</v>
      </c>
      <c r="TRG1" s="100" t="s">
        <v>649</v>
      </c>
      <c r="TRH1" s="101" t="s">
        <v>652</v>
      </c>
      <c r="TRI1" s="102" t="s">
        <v>2</v>
      </c>
      <c r="TRJ1" s="102" t="s">
        <v>3</v>
      </c>
      <c r="TRK1" s="101" t="s">
        <v>651</v>
      </c>
      <c r="TRM1" s="101" t="s">
        <v>646</v>
      </c>
      <c r="TRN1" s="100" t="s">
        <v>647</v>
      </c>
      <c r="TRO1" s="100" t="s">
        <v>649</v>
      </c>
      <c r="TRP1" s="101" t="s">
        <v>652</v>
      </c>
      <c r="TRQ1" s="102" t="s">
        <v>2</v>
      </c>
      <c r="TRR1" s="102" t="s">
        <v>3</v>
      </c>
      <c r="TRS1" s="101" t="s">
        <v>651</v>
      </c>
      <c r="TRU1" s="101" t="s">
        <v>646</v>
      </c>
      <c r="TRV1" s="100" t="s">
        <v>647</v>
      </c>
      <c r="TRW1" s="100" t="s">
        <v>649</v>
      </c>
      <c r="TRX1" s="101" t="s">
        <v>652</v>
      </c>
      <c r="TRY1" s="102" t="s">
        <v>2</v>
      </c>
      <c r="TRZ1" s="102" t="s">
        <v>3</v>
      </c>
      <c r="TSA1" s="101" t="s">
        <v>651</v>
      </c>
      <c r="TSC1" s="101" t="s">
        <v>646</v>
      </c>
      <c r="TSD1" s="100" t="s">
        <v>647</v>
      </c>
      <c r="TSE1" s="100" t="s">
        <v>649</v>
      </c>
      <c r="TSF1" s="101" t="s">
        <v>652</v>
      </c>
      <c r="TSG1" s="102" t="s">
        <v>2</v>
      </c>
      <c r="TSH1" s="102" t="s">
        <v>3</v>
      </c>
      <c r="TSI1" s="101" t="s">
        <v>651</v>
      </c>
      <c r="TSK1" s="101" t="s">
        <v>646</v>
      </c>
      <c r="TSL1" s="100" t="s">
        <v>647</v>
      </c>
      <c r="TSM1" s="100" t="s">
        <v>649</v>
      </c>
      <c r="TSN1" s="101" t="s">
        <v>652</v>
      </c>
      <c r="TSO1" s="102" t="s">
        <v>2</v>
      </c>
      <c r="TSP1" s="102" t="s">
        <v>3</v>
      </c>
      <c r="TSQ1" s="101" t="s">
        <v>651</v>
      </c>
      <c r="TSS1" s="101" t="s">
        <v>646</v>
      </c>
      <c r="TST1" s="100" t="s">
        <v>647</v>
      </c>
      <c r="TSU1" s="100" t="s">
        <v>649</v>
      </c>
      <c r="TSV1" s="101" t="s">
        <v>652</v>
      </c>
      <c r="TSW1" s="102" t="s">
        <v>2</v>
      </c>
      <c r="TSX1" s="102" t="s">
        <v>3</v>
      </c>
      <c r="TSY1" s="101" t="s">
        <v>651</v>
      </c>
      <c r="TTA1" s="101" t="s">
        <v>646</v>
      </c>
      <c r="TTB1" s="100" t="s">
        <v>647</v>
      </c>
      <c r="TTC1" s="100" t="s">
        <v>649</v>
      </c>
      <c r="TTD1" s="101" t="s">
        <v>652</v>
      </c>
      <c r="TTE1" s="102" t="s">
        <v>2</v>
      </c>
      <c r="TTF1" s="102" t="s">
        <v>3</v>
      </c>
      <c r="TTG1" s="101" t="s">
        <v>651</v>
      </c>
      <c r="TTI1" s="101" t="s">
        <v>646</v>
      </c>
      <c r="TTJ1" s="100" t="s">
        <v>647</v>
      </c>
      <c r="TTK1" s="100" t="s">
        <v>649</v>
      </c>
      <c r="TTL1" s="101" t="s">
        <v>652</v>
      </c>
      <c r="TTM1" s="102" t="s">
        <v>2</v>
      </c>
      <c r="TTN1" s="102" t="s">
        <v>3</v>
      </c>
      <c r="TTO1" s="101" t="s">
        <v>651</v>
      </c>
      <c r="TTQ1" s="101" t="s">
        <v>646</v>
      </c>
      <c r="TTR1" s="100" t="s">
        <v>647</v>
      </c>
      <c r="TTS1" s="100" t="s">
        <v>649</v>
      </c>
      <c r="TTT1" s="101" t="s">
        <v>652</v>
      </c>
      <c r="TTU1" s="102" t="s">
        <v>2</v>
      </c>
      <c r="TTV1" s="102" t="s">
        <v>3</v>
      </c>
      <c r="TTW1" s="101" t="s">
        <v>651</v>
      </c>
      <c r="TTY1" s="101" t="s">
        <v>646</v>
      </c>
      <c r="TTZ1" s="100" t="s">
        <v>647</v>
      </c>
      <c r="TUA1" s="100" t="s">
        <v>649</v>
      </c>
      <c r="TUB1" s="101" t="s">
        <v>652</v>
      </c>
      <c r="TUC1" s="102" t="s">
        <v>2</v>
      </c>
      <c r="TUD1" s="102" t="s">
        <v>3</v>
      </c>
      <c r="TUE1" s="101" t="s">
        <v>651</v>
      </c>
      <c r="TUG1" s="101" t="s">
        <v>646</v>
      </c>
      <c r="TUH1" s="100" t="s">
        <v>647</v>
      </c>
      <c r="TUI1" s="100" t="s">
        <v>649</v>
      </c>
      <c r="TUJ1" s="101" t="s">
        <v>652</v>
      </c>
      <c r="TUK1" s="102" t="s">
        <v>2</v>
      </c>
      <c r="TUL1" s="102" t="s">
        <v>3</v>
      </c>
      <c r="TUM1" s="101" t="s">
        <v>651</v>
      </c>
      <c r="TUO1" s="101" t="s">
        <v>646</v>
      </c>
      <c r="TUP1" s="100" t="s">
        <v>647</v>
      </c>
      <c r="TUQ1" s="100" t="s">
        <v>649</v>
      </c>
      <c r="TUR1" s="101" t="s">
        <v>652</v>
      </c>
      <c r="TUS1" s="102" t="s">
        <v>2</v>
      </c>
      <c r="TUT1" s="102" t="s">
        <v>3</v>
      </c>
      <c r="TUU1" s="101" t="s">
        <v>651</v>
      </c>
      <c r="TUW1" s="101" t="s">
        <v>646</v>
      </c>
      <c r="TUX1" s="100" t="s">
        <v>647</v>
      </c>
      <c r="TUY1" s="100" t="s">
        <v>649</v>
      </c>
      <c r="TUZ1" s="101" t="s">
        <v>652</v>
      </c>
      <c r="TVA1" s="102" t="s">
        <v>2</v>
      </c>
      <c r="TVB1" s="102" t="s">
        <v>3</v>
      </c>
      <c r="TVC1" s="101" t="s">
        <v>651</v>
      </c>
      <c r="TVE1" s="101" t="s">
        <v>646</v>
      </c>
      <c r="TVF1" s="100" t="s">
        <v>647</v>
      </c>
      <c r="TVG1" s="100" t="s">
        <v>649</v>
      </c>
      <c r="TVH1" s="101" t="s">
        <v>652</v>
      </c>
      <c r="TVI1" s="102" t="s">
        <v>2</v>
      </c>
      <c r="TVJ1" s="102" t="s">
        <v>3</v>
      </c>
      <c r="TVK1" s="101" t="s">
        <v>651</v>
      </c>
      <c r="TVM1" s="101" t="s">
        <v>646</v>
      </c>
      <c r="TVN1" s="100" t="s">
        <v>647</v>
      </c>
      <c r="TVO1" s="100" t="s">
        <v>649</v>
      </c>
      <c r="TVP1" s="101" t="s">
        <v>652</v>
      </c>
      <c r="TVQ1" s="102" t="s">
        <v>2</v>
      </c>
      <c r="TVR1" s="102" t="s">
        <v>3</v>
      </c>
      <c r="TVS1" s="101" t="s">
        <v>651</v>
      </c>
      <c r="TVU1" s="101" t="s">
        <v>646</v>
      </c>
      <c r="TVV1" s="100" t="s">
        <v>647</v>
      </c>
      <c r="TVW1" s="100" t="s">
        <v>649</v>
      </c>
      <c r="TVX1" s="101" t="s">
        <v>652</v>
      </c>
      <c r="TVY1" s="102" t="s">
        <v>2</v>
      </c>
      <c r="TVZ1" s="102" t="s">
        <v>3</v>
      </c>
      <c r="TWA1" s="101" t="s">
        <v>651</v>
      </c>
      <c r="TWC1" s="101" t="s">
        <v>646</v>
      </c>
      <c r="TWD1" s="100" t="s">
        <v>647</v>
      </c>
      <c r="TWE1" s="100" t="s">
        <v>649</v>
      </c>
      <c r="TWF1" s="101" t="s">
        <v>652</v>
      </c>
      <c r="TWG1" s="102" t="s">
        <v>2</v>
      </c>
      <c r="TWH1" s="102" t="s">
        <v>3</v>
      </c>
      <c r="TWI1" s="101" t="s">
        <v>651</v>
      </c>
      <c r="TWK1" s="101" t="s">
        <v>646</v>
      </c>
      <c r="TWL1" s="100" t="s">
        <v>647</v>
      </c>
      <c r="TWM1" s="100" t="s">
        <v>649</v>
      </c>
      <c r="TWN1" s="101" t="s">
        <v>652</v>
      </c>
      <c r="TWO1" s="102" t="s">
        <v>2</v>
      </c>
      <c r="TWP1" s="102" t="s">
        <v>3</v>
      </c>
      <c r="TWQ1" s="101" t="s">
        <v>651</v>
      </c>
      <c r="TWS1" s="101" t="s">
        <v>646</v>
      </c>
      <c r="TWT1" s="100" t="s">
        <v>647</v>
      </c>
      <c r="TWU1" s="100" t="s">
        <v>649</v>
      </c>
      <c r="TWV1" s="101" t="s">
        <v>652</v>
      </c>
      <c r="TWW1" s="102" t="s">
        <v>2</v>
      </c>
      <c r="TWX1" s="102" t="s">
        <v>3</v>
      </c>
      <c r="TWY1" s="101" t="s">
        <v>651</v>
      </c>
      <c r="TXA1" s="101" t="s">
        <v>646</v>
      </c>
      <c r="TXB1" s="100" t="s">
        <v>647</v>
      </c>
      <c r="TXC1" s="100" t="s">
        <v>649</v>
      </c>
      <c r="TXD1" s="101" t="s">
        <v>652</v>
      </c>
      <c r="TXE1" s="102" t="s">
        <v>2</v>
      </c>
      <c r="TXF1" s="102" t="s">
        <v>3</v>
      </c>
      <c r="TXG1" s="101" t="s">
        <v>651</v>
      </c>
      <c r="TXI1" s="101" t="s">
        <v>646</v>
      </c>
      <c r="TXJ1" s="100" t="s">
        <v>647</v>
      </c>
      <c r="TXK1" s="100" t="s">
        <v>649</v>
      </c>
      <c r="TXL1" s="101" t="s">
        <v>652</v>
      </c>
      <c r="TXM1" s="102" t="s">
        <v>2</v>
      </c>
      <c r="TXN1" s="102" t="s">
        <v>3</v>
      </c>
      <c r="TXO1" s="101" t="s">
        <v>651</v>
      </c>
      <c r="TXQ1" s="101" t="s">
        <v>646</v>
      </c>
      <c r="TXR1" s="100" t="s">
        <v>647</v>
      </c>
      <c r="TXS1" s="100" t="s">
        <v>649</v>
      </c>
      <c r="TXT1" s="101" t="s">
        <v>652</v>
      </c>
      <c r="TXU1" s="102" t="s">
        <v>2</v>
      </c>
      <c r="TXV1" s="102" t="s">
        <v>3</v>
      </c>
      <c r="TXW1" s="101" t="s">
        <v>651</v>
      </c>
      <c r="TXY1" s="101" t="s">
        <v>646</v>
      </c>
      <c r="TXZ1" s="100" t="s">
        <v>647</v>
      </c>
      <c r="TYA1" s="100" t="s">
        <v>649</v>
      </c>
      <c r="TYB1" s="101" t="s">
        <v>652</v>
      </c>
      <c r="TYC1" s="102" t="s">
        <v>2</v>
      </c>
      <c r="TYD1" s="102" t="s">
        <v>3</v>
      </c>
      <c r="TYE1" s="101" t="s">
        <v>651</v>
      </c>
      <c r="TYG1" s="101" t="s">
        <v>646</v>
      </c>
      <c r="TYH1" s="100" t="s">
        <v>647</v>
      </c>
      <c r="TYI1" s="100" t="s">
        <v>649</v>
      </c>
      <c r="TYJ1" s="101" t="s">
        <v>652</v>
      </c>
      <c r="TYK1" s="102" t="s">
        <v>2</v>
      </c>
      <c r="TYL1" s="102" t="s">
        <v>3</v>
      </c>
      <c r="TYM1" s="101" t="s">
        <v>651</v>
      </c>
      <c r="TYO1" s="101" t="s">
        <v>646</v>
      </c>
      <c r="TYP1" s="100" t="s">
        <v>647</v>
      </c>
      <c r="TYQ1" s="100" t="s">
        <v>649</v>
      </c>
      <c r="TYR1" s="101" t="s">
        <v>652</v>
      </c>
      <c r="TYS1" s="102" t="s">
        <v>2</v>
      </c>
      <c r="TYT1" s="102" t="s">
        <v>3</v>
      </c>
      <c r="TYU1" s="101" t="s">
        <v>651</v>
      </c>
      <c r="TYW1" s="101" t="s">
        <v>646</v>
      </c>
      <c r="TYX1" s="100" t="s">
        <v>647</v>
      </c>
      <c r="TYY1" s="100" t="s">
        <v>649</v>
      </c>
      <c r="TYZ1" s="101" t="s">
        <v>652</v>
      </c>
      <c r="TZA1" s="102" t="s">
        <v>2</v>
      </c>
      <c r="TZB1" s="102" t="s">
        <v>3</v>
      </c>
      <c r="TZC1" s="101" t="s">
        <v>651</v>
      </c>
      <c r="TZE1" s="101" t="s">
        <v>646</v>
      </c>
      <c r="TZF1" s="100" t="s">
        <v>647</v>
      </c>
      <c r="TZG1" s="100" t="s">
        <v>649</v>
      </c>
      <c r="TZH1" s="101" t="s">
        <v>652</v>
      </c>
      <c r="TZI1" s="102" t="s">
        <v>2</v>
      </c>
      <c r="TZJ1" s="102" t="s">
        <v>3</v>
      </c>
      <c r="TZK1" s="101" t="s">
        <v>651</v>
      </c>
      <c r="TZM1" s="101" t="s">
        <v>646</v>
      </c>
      <c r="TZN1" s="100" t="s">
        <v>647</v>
      </c>
      <c r="TZO1" s="100" t="s">
        <v>649</v>
      </c>
      <c r="TZP1" s="101" t="s">
        <v>652</v>
      </c>
      <c r="TZQ1" s="102" t="s">
        <v>2</v>
      </c>
      <c r="TZR1" s="102" t="s">
        <v>3</v>
      </c>
      <c r="TZS1" s="101" t="s">
        <v>651</v>
      </c>
      <c r="TZU1" s="101" t="s">
        <v>646</v>
      </c>
      <c r="TZV1" s="100" t="s">
        <v>647</v>
      </c>
      <c r="TZW1" s="100" t="s">
        <v>649</v>
      </c>
      <c r="TZX1" s="101" t="s">
        <v>652</v>
      </c>
      <c r="TZY1" s="102" t="s">
        <v>2</v>
      </c>
      <c r="TZZ1" s="102" t="s">
        <v>3</v>
      </c>
      <c r="UAA1" s="101" t="s">
        <v>651</v>
      </c>
      <c r="UAC1" s="101" t="s">
        <v>646</v>
      </c>
      <c r="UAD1" s="100" t="s">
        <v>647</v>
      </c>
      <c r="UAE1" s="100" t="s">
        <v>649</v>
      </c>
      <c r="UAF1" s="101" t="s">
        <v>652</v>
      </c>
      <c r="UAG1" s="102" t="s">
        <v>2</v>
      </c>
      <c r="UAH1" s="102" t="s">
        <v>3</v>
      </c>
      <c r="UAI1" s="101" t="s">
        <v>651</v>
      </c>
      <c r="UAK1" s="101" t="s">
        <v>646</v>
      </c>
      <c r="UAL1" s="100" t="s">
        <v>647</v>
      </c>
      <c r="UAM1" s="100" t="s">
        <v>649</v>
      </c>
      <c r="UAN1" s="101" t="s">
        <v>652</v>
      </c>
      <c r="UAO1" s="102" t="s">
        <v>2</v>
      </c>
      <c r="UAP1" s="102" t="s">
        <v>3</v>
      </c>
      <c r="UAQ1" s="101" t="s">
        <v>651</v>
      </c>
      <c r="UAS1" s="101" t="s">
        <v>646</v>
      </c>
      <c r="UAT1" s="100" t="s">
        <v>647</v>
      </c>
      <c r="UAU1" s="100" t="s">
        <v>649</v>
      </c>
      <c r="UAV1" s="101" t="s">
        <v>652</v>
      </c>
      <c r="UAW1" s="102" t="s">
        <v>2</v>
      </c>
      <c r="UAX1" s="102" t="s">
        <v>3</v>
      </c>
      <c r="UAY1" s="101" t="s">
        <v>651</v>
      </c>
      <c r="UBA1" s="101" t="s">
        <v>646</v>
      </c>
      <c r="UBB1" s="100" t="s">
        <v>647</v>
      </c>
      <c r="UBC1" s="100" t="s">
        <v>649</v>
      </c>
      <c r="UBD1" s="101" t="s">
        <v>652</v>
      </c>
      <c r="UBE1" s="102" t="s">
        <v>2</v>
      </c>
      <c r="UBF1" s="102" t="s">
        <v>3</v>
      </c>
      <c r="UBG1" s="101" t="s">
        <v>651</v>
      </c>
      <c r="UBI1" s="101" t="s">
        <v>646</v>
      </c>
      <c r="UBJ1" s="100" t="s">
        <v>647</v>
      </c>
      <c r="UBK1" s="100" t="s">
        <v>649</v>
      </c>
      <c r="UBL1" s="101" t="s">
        <v>652</v>
      </c>
      <c r="UBM1" s="102" t="s">
        <v>2</v>
      </c>
      <c r="UBN1" s="102" t="s">
        <v>3</v>
      </c>
      <c r="UBO1" s="101" t="s">
        <v>651</v>
      </c>
      <c r="UBQ1" s="101" t="s">
        <v>646</v>
      </c>
      <c r="UBR1" s="100" t="s">
        <v>647</v>
      </c>
      <c r="UBS1" s="100" t="s">
        <v>649</v>
      </c>
      <c r="UBT1" s="101" t="s">
        <v>652</v>
      </c>
      <c r="UBU1" s="102" t="s">
        <v>2</v>
      </c>
      <c r="UBV1" s="102" t="s">
        <v>3</v>
      </c>
      <c r="UBW1" s="101" t="s">
        <v>651</v>
      </c>
      <c r="UBY1" s="101" t="s">
        <v>646</v>
      </c>
      <c r="UBZ1" s="100" t="s">
        <v>647</v>
      </c>
      <c r="UCA1" s="100" t="s">
        <v>649</v>
      </c>
      <c r="UCB1" s="101" t="s">
        <v>652</v>
      </c>
      <c r="UCC1" s="102" t="s">
        <v>2</v>
      </c>
      <c r="UCD1" s="102" t="s">
        <v>3</v>
      </c>
      <c r="UCE1" s="101" t="s">
        <v>651</v>
      </c>
      <c r="UCG1" s="101" t="s">
        <v>646</v>
      </c>
      <c r="UCH1" s="100" t="s">
        <v>647</v>
      </c>
      <c r="UCI1" s="100" t="s">
        <v>649</v>
      </c>
      <c r="UCJ1" s="101" t="s">
        <v>652</v>
      </c>
      <c r="UCK1" s="102" t="s">
        <v>2</v>
      </c>
      <c r="UCL1" s="102" t="s">
        <v>3</v>
      </c>
      <c r="UCM1" s="101" t="s">
        <v>651</v>
      </c>
      <c r="UCO1" s="101" t="s">
        <v>646</v>
      </c>
      <c r="UCP1" s="100" t="s">
        <v>647</v>
      </c>
      <c r="UCQ1" s="100" t="s">
        <v>649</v>
      </c>
      <c r="UCR1" s="101" t="s">
        <v>652</v>
      </c>
      <c r="UCS1" s="102" t="s">
        <v>2</v>
      </c>
      <c r="UCT1" s="102" t="s">
        <v>3</v>
      </c>
      <c r="UCU1" s="101" t="s">
        <v>651</v>
      </c>
      <c r="UCW1" s="101" t="s">
        <v>646</v>
      </c>
      <c r="UCX1" s="100" t="s">
        <v>647</v>
      </c>
      <c r="UCY1" s="100" t="s">
        <v>649</v>
      </c>
      <c r="UCZ1" s="101" t="s">
        <v>652</v>
      </c>
      <c r="UDA1" s="102" t="s">
        <v>2</v>
      </c>
      <c r="UDB1" s="102" t="s">
        <v>3</v>
      </c>
      <c r="UDC1" s="101" t="s">
        <v>651</v>
      </c>
      <c r="UDE1" s="101" t="s">
        <v>646</v>
      </c>
      <c r="UDF1" s="100" t="s">
        <v>647</v>
      </c>
      <c r="UDG1" s="100" t="s">
        <v>649</v>
      </c>
      <c r="UDH1" s="101" t="s">
        <v>652</v>
      </c>
      <c r="UDI1" s="102" t="s">
        <v>2</v>
      </c>
      <c r="UDJ1" s="102" t="s">
        <v>3</v>
      </c>
      <c r="UDK1" s="101" t="s">
        <v>651</v>
      </c>
      <c r="UDM1" s="101" t="s">
        <v>646</v>
      </c>
      <c r="UDN1" s="100" t="s">
        <v>647</v>
      </c>
      <c r="UDO1" s="100" t="s">
        <v>649</v>
      </c>
      <c r="UDP1" s="101" t="s">
        <v>652</v>
      </c>
      <c r="UDQ1" s="102" t="s">
        <v>2</v>
      </c>
      <c r="UDR1" s="102" t="s">
        <v>3</v>
      </c>
      <c r="UDS1" s="101" t="s">
        <v>651</v>
      </c>
      <c r="UDU1" s="101" t="s">
        <v>646</v>
      </c>
      <c r="UDV1" s="100" t="s">
        <v>647</v>
      </c>
      <c r="UDW1" s="100" t="s">
        <v>649</v>
      </c>
      <c r="UDX1" s="101" t="s">
        <v>652</v>
      </c>
      <c r="UDY1" s="102" t="s">
        <v>2</v>
      </c>
      <c r="UDZ1" s="102" t="s">
        <v>3</v>
      </c>
      <c r="UEA1" s="101" t="s">
        <v>651</v>
      </c>
      <c r="UEC1" s="101" t="s">
        <v>646</v>
      </c>
      <c r="UED1" s="100" t="s">
        <v>647</v>
      </c>
      <c r="UEE1" s="100" t="s">
        <v>649</v>
      </c>
      <c r="UEF1" s="101" t="s">
        <v>652</v>
      </c>
      <c r="UEG1" s="102" t="s">
        <v>2</v>
      </c>
      <c r="UEH1" s="102" t="s">
        <v>3</v>
      </c>
      <c r="UEI1" s="101" t="s">
        <v>651</v>
      </c>
      <c r="UEK1" s="101" t="s">
        <v>646</v>
      </c>
      <c r="UEL1" s="100" t="s">
        <v>647</v>
      </c>
      <c r="UEM1" s="100" t="s">
        <v>649</v>
      </c>
      <c r="UEN1" s="101" t="s">
        <v>652</v>
      </c>
      <c r="UEO1" s="102" t="s">
        <v>2</v>
      </c>
      <c r="UEP1" s="102" t="s">
        <v>3</v>
      </c>
      <c r="UEQ1" s="101" t="s">
        <v>651</v>
      </c>
      <c r="UES1" s="101" t="s">
        <v>646</v>
      </c>
      <c r="UET1" s="100" t="s">
        <v>647</v>
      </c>
      <c r="UEU1" s="100" t="s">
        <v>649</v>
      </c>
      <c r="UEV1" s="101" t="s">
        <v>652</v>
      </c>
      <c r="UEW1" s="102" t="s">
        <v>2</v>
      </c>
      <c r="UEX1" s="102" t="s">
        <v>3</v>
      </c>
      <c r="UEY1" s="101" t="s">
        <v>651</v>
      </c>
      <c r="UFA1" s="101" t="s">
        <v>646</v>
      </c>
      <c r="UFB1" s="100" t="s">
        <v>647</v>
      </c>
      <c r="UFC1" s="100" t="s">
        <v>649</v>
      </c>
      <c r="UFD1" s="101" t="s">
        <v>652</v>
      </c>
      <c r="UFE1" s="102" t="s">
        <v>2</v>
      </c>
      <c r="UFF1" s="102" t="s">
        <v>3</v>
      </c>
      <c r="UFG1" s="101" t="s">
        <v>651</v>
      </c>
      <c r="UFI1" s="101" t="s">
        <v>646</v>
      </c>
      <c r="UFJ1" s="100" t="s">
        <v>647</v>
      </c>
      <c r="UFK1" s="100" t="s">
        <v>649</v>
      </c>
      <c r="UFL1" s="101" t="s">
        <v>652</v>
      </c>
      <c r="UFM1" s="102" t="s">
        <v>2</v>
      </c>
      <c r="UFN1" s="102" t="s">
        <v>3</v>
      </c>
      <c r="UFO1" s="101" t="s">
        <v>651</v>
      </c>
      <c r="UFQ1" s="101" t="s">
        <v>646</v>
      </c>
      <c r="UFR1" s="100" t="s">
        <v>647</v>
      </c>
      <c r="UFS1" s="100" t="s">
        <v>649</v>
      </c>
      <c r="UFT1" s="101" t="s">
        <v>652</v>
      </c>
      <c r="UFU1" s="102" t="s">
        <v>2</v>
      </c>
      <c r="UFV1" s="102" t="s">
        <v>3</v>
      </c>
      <c r="UFW1" s="101" t="s">
        <v>651</v>
      </c>
      <c r="UFY1" s="101" t="s">
        <v>646</v>
      </c>
      <c r="UFZ1" s="100" t="s">
        <v>647</v>
      </c>
      <c r="UGA1" s="100" t="s">
        <v>649</v>
      </c>
      <c r="UGB1" s="101" t="s">
        <v>652</v>
      </c>
      <c r="UGC1" s="102" t="s">
        <v>2</v>
      </c>
      <c r="UGD1" s="102" t="s">
        <v>3</v>
      </c>
      <c r="UGE1" s="101" t="s">
        <v>651</v>
      </c>
      <c r="UGG1" s="101" t="s">
        <v>646</v>
      </c>
      <c r="UGH1" s="100" t="s">
        <v>647</v>
      </c>
      <c r="UGI1" s="100" t="s">
        <v>649</v>
      </c>
      <c r="UGJ1" s="101" t="s">
        <v>652</v>
      </c>
      <c r="UGK1" s="102" t="s">
        <v>2</v>
      </c>
      <c r="UGL1" s="102" t="s">
        <v>3</v>
      </c>
      <c r="UGM1" s="101" t="s">
        <v>651</v>
      </c>
      <c r="UGO1" s="101" t="s">
        <v>646</v>
      </c>
      <c r="UGP1" s="100" t="s">
        <v>647</v>
      </c>
      <c r="UGQ1" s="100" t="s">
        <v>649</v>
      </c>
      <c r="UGR1" s="101" t="s">
        <v>652</v>
      </c>
      <c r="UGS1" s="102" t="s">
        <v>2</v>
      </c>
      <c r="UGT1" s="102" t="s">
        <v>3</v>
      </c>
      <c r="UGU1" s="101" t="s">
        <v>651</v>
      </c>
      <c r="UGW1" s="101" t="s">
        <v>646</v>
      </c>
      <c r="UGX1" s="100" t="s">
        <v>647</v>
      </c>
      <c r="UGY1" s="100" t="s">
        <v>649</v>
      </c>
      <c r="UGZ1" s="101" t="s">
        <v>652</v>
      </c>
      <c r="UHA1" s="102" t="s">
        <v>2</v>
      </c>
      <c r="UHB1" s="102" t="s">
        <v>3</v>
      </c>
      <c r="UHC1" s="101" t="s">
        <v>651</v>
      </c>
      <c r="UHE1" s="101" t="s">
        <v>646</v>
      </c>
      <c r="UHF1" s="100" t="s">
        <v>647</v>
      </c>
      <c r="UHG1" s="100" t="s">
        <v>649</v>
      </c>
      <c r="UHH1" s="101" t="s">
        <v>652</v>
      </c>
      <c r="UHI1" s="102" t="s">
        <v>2</v>
      </c>
      <c r="UHJ1" s="102" t="s">
        <v>3</v>
      </c>
      <c r="UHK1" s="101" t="s">
        <v>651</v>
      </c>
      <c r="UHM1" s="101" t="s">
        <v>646</v>
      </c>
      <c r="UHN1" s="100" t="s">
        <v>647</v>
      </c>
      <c r="UHO1" s="100" t="s">
        <v>649</v>
      </c>
      <c r="UHP1" s="101" t="s">
        <v>652</v>
      </c>
      <c r="UHQ1" s="102" t="s">
        <v>2</v>
      </c>
      <c r="UHR1" s="102" t="s">
        <v>3</v>
      </c>
      <c r="UHS1" s="101" t="s">
        <v>651</v>
      </c>
      <c r="UHU1" s="101" t="s">
        <v>646</v>
      </c>
      <c r="UHV1" s="100" t="s">
        <v>647</v>
      </c>
      <c r="UHW1" s="100" t="s">
        <v>649</v>
      </c>
      <c r="UHX1" s="101" t="s">
        <v>652</v>
      </c>
      <c r="UHY1" s="102" t="s">
        <v>2</v>
      </c>
      <c r="UHZ1" s="102" t="s">
        <v>3</v>
      </c>
      <c r="UIA1" s="101" t="s">
        <v>651</v>
      </c>
      <c r="UIC1" s="101" t="s">
        <v>646</v>
      </c>
      <c r="UID1" s="100" t="s">
        <v>647</v>
      </c>
      <c r="UIE1" s="100" t="s">
        <v>649</v>
      </c>
      <c r="UIF1" s="101" t="s">
        <v>652</v>
      </c>
      <c r="UIG1" s="102" t="s">
        <v>2</v>
      </c>
      <c r="UIH1" s="102" t="s">
        <v>3</v>
      </c>
      <c r="UII1" s="101" t="s">
        <v>651</v>
      </c>
      <c r="UIK1" s="101" t="s">
        <v>646</v>
      </c>
      <c r="UIL1" s="100" t="s">
        <v>647</v>
      </c>
      <c r="UIM1" s="100" t="s">
        <v>649</v>
      </c>
      <c r="UIN1" s="101" t="s">
        <v>652</v>
      </c>
      <c r="UIO1" s="102" t="s">
        <v>2</v>
      </c>
      <c r="UIP1" s="102" t="s">
        <v>3</v>
      </c>
      <c r="UIQ1" s="101" t="s">
        <v>651</v>
      </c>
      <c r="UIS1" s="101" t="s">
        <v>646</v>
      </c>
      <c r="UIT1" s="100" t="s">
        <v>647</v>
      </c>
      <c r="UIU1" s="100" t="s">
        <v>649</v>
      </c>
      <c r="UIV1" s="101" t="s">
        <v>652</v>
      </c>
      <c r="UIW1" s="102" t="s">
        <v>2</v>
      </c>
      <c r="UIX1" s="102" t="s">
        <v>3</v>
      </c>
      <c r="UIY1" s="101" t="s">
        <v>651</v>
      </c>
      <c r="UJA1" s="101" t="s">
        <v>646</v>
      </c>
      <c r="UJB1" s="100" t="s">
        <v>647</v>
      </c>
      <c r="UJC1" s="100" t="s">
        <v>649</v>
      </c>
      <c r="UJD1" s="101" t="s">
        <v>652</v>
      </c>
      <c r="UJE1" s="102" t="s">
        <v>2</v>
      </c>
      <c r="UJF1" s="102" t="s">
        <v>3</v>
      </c>
      <c r="UJG1" s="101" t="s">
        <v>651</v>
      </c>
      <c r="UJI1" s="101" t="s">
        <v>646</v>
      </c>
      <c r="UJJ1" s="100" t="s">
        <v>647</v>
      </c>
      <c r="UJK1" s="100" t="s">
        <v>649</v>
      </c>
      <c r="UJL1" s="101" t="s">
        <v>652</v>
      </c>
      <c r="UJM1" s="102" t="s">
        <v>2</v>
      </c>
      <c r="UJN1" s="102" t="s">
        <v>3</v>
      </c>
      <c r="UJO1" s="101" t="s">
        <v>651</v>
      </c>
      <c r="UJQ1" s="101" t="s">
        <v>646</v>
      </c>
      <c r="UJR1" s="100" t="s">
        <v>647</v>
      </c>
      <c r="UJS1" s="100" t="s">
        <v>649</v>
      </c>
      <c r="UJT1" s="101" t="s">
        <v>652</v>
      </c>
      <c r="UJU1" s="102" t="s">
        <v>2</v>
      </c>
      <c r="UJV1" s="102" t="s">
        <v>3</v>
      </c>
      <c r="UJW1" s="101" t="s">
        <v>651</v>
      </c>
      <c r="UJY1" s="101" t="s">
        <v>646</v>
      </c>
      <c r="UJZ1" s="100" t="s">
        <v>647</v>
      </c>
      <c r="UKA1" s="100" t="s">
        <v>649</v>
      </c>
      <c r="UKB1" s="101" t="s">
        <v>652</v>
      </c>
      <c r="UKC1" s="102" t="s">
        <v>2</v>
      </c>
      <c r="UKD1" s="102" t="s">
        <v>3</v>
      </c>
      <c r="UKE1" s="101" t="s">
        <v>651</v>
      </c>
      <c r="UKG1" s="101" t="s">
        <v>646</v>
      </c>
      <c r="UKH1" s="100" t="s">
        <v>647</v>
      </c>
      <c r="UKI1" s="100" t="s">
        <v>649</v>
      </c>
      <c r="UKJ1" s="101" t="s">
        <v>652</v>
      </c>
      <c r="UKK1" s="102" t="s">
        <v>2</v>
      </c>
      <c r="UKL1" s="102" t="s">
        <v>3</v>
      </c>
      <c r="UKM1" s="101" t="s">
        <v>651</v>
      </c>
      <c r="UKO1" s="101" t="s">
        <v>646</v>
      </c>
      <c r="UKP1" s="100" t="s">
        <v>647</v>
      </c>
      <c r="UKQ1" s="100" t="s">
        <v>649</v>
      </c>
      <c r="UKR1" s="101" t="s">
        <v>652</v>
      </c>
      <c r="UKS1" s="102" t="s">
        <v>2</v>
      </c>
      <c r="UKT1" s="102" t="s">
        <v>3</v>
      </c>
      <c r="UKU1" s="101" t="s">
        <v>651</v>
      </c>
      <c r="UKW1" s="101" t="s">
        <v>646</v>
      </c>
      <c r="UKX1" s="100" t="s">
        <v>647</v>
      </c>
      <c r="UKY1" s="100" t="s">
        <v>649</v>
      </c>
      <c r="UKZ1" s="101" t="s">
        <v>652</v>
      </c>
      <c r="ULA1" s="102" t="s">
        <v>2</v>
      </c>
      <c r="ULB1" s="102" t="s">
        <v>3</v>
      </c>
      <c r="ULC1" s="101" t="s">
        <v>651</v>
      </c>
      <c r="ULE1" s="101" t="s">
        <v>646</v>
      </c>
      <c r="ULF1" s="100" t="s">
        <v>647</v>
      </c>
      <c r="ULG1" s="100" t="s">
        <v>649</v>
      </c>
      <c r="ULH1" s="101" t="s">
        <v>652</v>
      </c>
      <c r="ULI1" s="102" t="s">
        <v>2</v>
      </c>
      <c r="ULJ1" s="102" t="s">
        <v>3</v>
      </c>
      <c r="ULK1" s="101" t="s">
        <v>651</v>
      </c>
      <c r="ULM1" s="101" t="s">
        <v>646</v>
      </c>
      <c r="ULN1" s="100" t="s">
        <v>647</v>
      </c>
      <c r="ULO1" s="100" t="s">
        <v>649</v>
      </c>
      <c r="ULP1" s="101" t="s">
        <v>652</v>
      </c>
      <c r="ULQ1" s="102" t="s">
        <v>2</v>
      </c>
      <c r="ULR1" s="102" t="s">
        <v>3</v>
      </c>
      <c r="ULS1" s="101" t="s">
        <v>651</v>
      </c>
      <c r="ULU1" s="101" t="s">
        <v>646</v>
      </c>
      <c r="ULV1" s="100" t="s">
        <v>647</v>
      </c>
      <c r="ULW1" s="100" t="s">
        <v>649</v>
      </c>
      <c r="ULX1" s="101" t="s">
        <v>652</v>
      </c>
      <c r="ULY1" s="102" t="s">
        <v>2</v>
      </c>
      <c r="ULZ1" s="102" t="s">
        <v>3</v>
      </c>
      <c r="UMA1" s="101" t="s">
        <v>651</v>
      </c>
      <c r="UMC1" s="101" t="s">
        <v>646</v>
      </c>
      <c r="UMD1" s="100" t="s">
        <v>647</v>
      </c>
      <c r="UME1" s="100" t="s">
        <v>649</v>
      </c>
      <c r="UMF1" s="101" t="s">
        <v>652</v>
      </c>
      <c r="UMG1" s="102" t="s">
        <v>2</v>
      </c>
      <c r="UMH1" s="102" t="s">
        <v>3</v>
      </c>
      <c r="UMI1" s="101" t="s">
        <v>651</v>
      </c>
      <c r="UMK1" s="101" t="s">
        <v>646</v>
      </c>
      <c r="UML1" s="100" t="s">
        <v>647</v>
      </c>
      <c r="UMM1" s="100" t="s">
        <v>649</v>
      </c>
      <c r="UMN1" s="101" t="s">
        <v>652</v>
      </c>
      <c r="UMO1" s="102" t="s">
        <v>2</v>
      </c>
      <c r="UMP1" s="102" t="s">
        <v>3</v>
      </c>
      <c r="UMQ1" s="101" t="s">
        <v>651</v>
      </c>
      <c r="UMS1" s="101" t="s">
        <v>646</v>
      </c>
      <c r="UMT1" s="100" t="s">
        <v>647</v>
      </c>
      <c r="UMU1" s="100" t="s">
        <v>649</v>
      </c>
      <c r="UMV1" s="101" t="s">
        <v>652</v>
      </c>
      <c r="UMW1" s="102" t="s">
        <v>2</v>
      </c>
      <c r="UMX1" s="102" t="s">
        <v>3</v>
      </c>
      <c r="UMY1" s="101" t="s">
        <v>651</v>
      </c>
      <c r="UNA1" s="101" t="s">
        <v>646</v>
      </c>
      <c r="UNB1" s="100" t="s">
        <v>647</v>
      </c>
      <c r="UNC1" s="100" t="s">
        <v>649</v>
      </c>
      <c r="UND1" s="101" t="s">
        <v>652</v>
      </c>
      <c r="UNE1" s="102" t="s">
        <v>2</v>
      </c>
      <c r="UNF1" s="102" t="s">
        <v>3</v>
      </c>
      <c r="UNG1" s="101" t="s">
        <v>651</v>
      </c>
      <c r="UNI1" s="101" t="s">
        <v>646</v>
      </c>
      <c r="UNJ1" s="100" t="s">
        <v>647</v>
      </c>
      <c r="UNK1" s="100" t="s">
        <v>649</v>
      </c>
      <c r="UNL1" s="101" t="s">
        <v>652</v>
      </c>
      <c r="UNM1" s="102" t="s">
        <v>2</v>
      </c>
      <c r="UNN1" s="102" t="s">
        <v>3</v>
      </c>
      <c r="UNO1" s="101" t="s">
        <v>651</v>
      </c>
      <c r="UNQ1" s="101" t="s">
        <v>646</v>
      </c>
      <c r="UNR1" s="100" t="s">
        <v>647</v>
      </c>
      <c r="UNS1" s="100" t="s">
        <v>649</v>
      </c>
      <c r="UNT1" s="101" t="s">
        <v>652</v>
      </c>
      <c r="UNU1" s="102" t="s">
        <v>2</v>
      </c>
      <c r="UNV1" s="102" t="s">
        <v>3</v>
      </c>
      <c r="UNW1" s="101" t="s">
        <v>651</v>
      </c>
      <c r="UNY1" s="101" t="s">
        <v>646</v>
      </c>
      <c r="UNZ1" s="100" t="s">
        <v>647</v>
      </c>
      <c r="UOA1" s="100" t="s">
        <v>649</v>
      </c>
      <c r="UOB1" s="101" t="s">
        <v>652</v>
      </c>
      <c r="UOC1" s="102" t="s">
        <v>2</v>
      </c>
      <c r="UOD1" s="102" t="s">
        <v>3</v>
      </c>
      <c r="UOE1" s="101" t="s">
        <v>651</v>
      </c>
      <c r="UOG1" s="101" t="s">
        <v>646</v>
      </c>
      <c r="UOH1" s="100" t="s">
        <v>647</v>
      </c>
      <c r="UOI1" s="100" t="s">
        <v>649</v>
      </c>
      <c r="UOJ1" s="101" t="s">
        <v>652</v>
      </c>
      <c r="UOK1" s="102" t="s">
        <v>2</v>
      </c>
      <c r="UOL1" s="102" t="s">
        <v>3</v>
      </c>
      <c r="UOM1" s="101" t="s">
        <v>651</v>
      </c>
      <c r="UOO1" s="101" t="s">
        <v>646</v>
      </c>
      <c r="UOP1" s="100" t="s">
        <v>647</v>
      </c>
      <c r="UOQ1" s="100" t="s">
        <v>649</v>
      </c>
      <c r="UOR1" s="101" t="s">
        <v>652</v>
      </c>
      <c r="UOS1" s="102" t="s">
        <v>2</v>
      </c>
      <c r="UOT1" s="102" t="s">
        <v>3</v>
      </c>
      <c r="UOU1" s="101" t="s">
        <v>651</v>
      </c>
      <c r="UOW1" s="101" t="s">
        <v>646</v>
      </c>
      <c r="UOX1" s="100" t="s">
        <v>647</v>
      </c>
      <c r="UOY1" s="100" t="s">
        <v>649</v>
      </c>
      <c r="UOZ1" s="101" t="s">
        <v>652</v>
      </c>
      <c r="UPA1" s="102" t="s">
        <v>2</v>
      </c>
      <c r="UPB1" s="102" t="s">
        <v>3</v>
      </c>
      <c r="UPC1" s="101" t="s">
        <v>651</v>
      </c>
      <c r="UPE1" s="101" t="s">
        <v>646</v>
      </c>
      <c r="UPF1" s="100" t="s">
        <v>647</v>
      </c>
      <c r="UPG1" s="100" t="s">
        <v>649</v>
      </c>
      <c r="UPH1" s="101" t="s">
        <v>652</v>
      </c>
      <c r="UPI1" s="102" t="s">
        <v>2</v>
      </c>
      <c r="UPJ1" s="102" t="s">
        <v>3</v>
      </c>
      <c r="UPK1" s="101" t="s">
        <v>651</v>
      </c>
      <c r="UPM1" s="101" t="s">
        <v>646</v>
      </c>
      <c r="UPN1" s="100" t="s">
        <v>647</v>
      </c>
      <c r="UPO1" s="100" t="s">
        <v>649</v>
      </c>
      <c r="UPP1" s="101" t="s">
        <v>652</v>
      </c>
      <c r="UPQ1" s="102" t="s">
        <v>2</v>
      </c>
      <c r="UPR1" s="102" t="s">
        <v>3</v>
      </c>
      <c r="UPS1" s="101" t="s">
        <v>651</v>
      </c>
      <c r="UPU1" s="101" t="s">
        <v>646</v>
      </c>
      <c r="UPV1" s="100" t="s">
        <v>647</v>
      </c>
      <c r="UPW1" s="100" t="s">
        <v>649</v>
      </c>
      <c r="UPX1" s="101" t="s">
        <v>652</v>
      </c>
      <c r="UPY1" s="102" t="s">
        <v>2</v>
      </c>
      <c r="UPZ1" s="102" t="s">
        <v>3</v>
      </c>
      <c r="UQA1" s="101" t="s">
        <v>651</v>
      </c>
      <c r="UQC1" s="101" t="s">
        <v>646</v>
      </c>
      <c r="UQD1" s="100" t="s">
        <v>647</v>
      </c>
      <c r="UQE1" s="100" t="s">
        <v>649</v>
      </c>
      <c r="UQF1" s="101" t="s">
        <v>652</v>
      </c>
      <c r="UQG1" s="102" t="s">
        <v>2</v>
      </c>
      <c r="UQH1" s="102" t="s">
        <v>3</v>
      </c>
      <c r="UQI1" s="101" t="s">
        <v>651</v>
      </c>
      <c r="UQK1" s="101" t="s">
        <v>646</v>
      </c>
      <c r="UQL1" s="100" t="s">
        <v>647</v>
      </c>
      <c r="UQM1" s="100" t="s">
        <v>649</v>
      </c>
      <c r="UQN1" s="101" t="s">
        <v>652</v>
      </c>
      <c r="UQO1" s="102" t="s">
        <v>2</v>
      </c>
      <c r="UQP1" s="102" t="s">
        <v>3</v>
      </c>
      <c r="UQQ1" s="101" t="s">
        <v>651</v>
      </c>
      <c r="UQS1" s="101" t="s">
        <v>646</v>
      </c>
      <c r="UQT1" s="100" t="s">
        <v>647</v>
      </c>
      <c r="UQU1" s="100" t="s">
        <v>649</v>
      </c>
      <c r="UQV1" s="101" t="s">
        <v>652</v>
      </c>
      <c r="UQW1" s="102" t="s">
        <v>2</v>
      </c>
      <c r="UQX1" s="102" t="s">
        <v>3</v>
      </c>
      <c r="UQY1" s="101" t="s">
        <v>651</v>
      </c>
      <c r="URA1" s="101" t="s">
        <v>646</v>
      </c>
      <c r="URB1" s="100" t="s">
        <v>647</v>
      </c>
      <c r="URC1" s="100" t="s">
        <v>649</v>
      </c>
      <c r="URD1" s="101" t="s">
        <v>652</v>
      </c>
      <c r="URE1" s="102" t="s">
        <v>2</v>
      </c>
      <c r="URF1" s="102" t="s">
        <v>3</v>
      </c>
      <c r="URG1" s="101" t="s">
        <v>651</v>
      </c>
      <c r="URI1" s="101" t="s">
        <v>646</v>
      </c>
      <c r="URJ1" s="100" t="s">
        <v>647</v>
      </c>
      <c r="URK1" s="100" t="s">
        <v>649</v>
      </c>
      <c r="URL1" s="101" t="s">
        <v>652</v>
      </c>
      <c r="URM1" s="102" t="s">
        <v>2</v>
      </c>
      <c r="URN1" s="102" t="s">
        <v>3</v>
      </c>
      <c r="URO1" s="101" t="s">
        <v>651</v>
      </c>
      <c r="URQ1" s="101" t="s">
        <v>646</v>
      </c>
      <c r="URR1" s="100" t="s">
        <v>647</v>
      </c>
      <c r="URS1" s="100" t="s">
        <v>649</v>
      </c>
      <c r="URT1" s="101" t="s">
        <v>652</v>
      </c>
      <c r="URU1" s="102" t="s">
        <v>2</v>
      </c>
      <c r="URV1" s="102" t="s">
        <v>3</v>
      </c>
      <c r="URW1" s="101" t="s">
        <v>651</v>
      </c>
      <c r="URY1" s="101" t="s">
        <v>646</v>
      </c>
      <c r="URZ1" s="100" t="s">
        <v>647</v>
      </c>
      <c r="USA1" s="100" t="s">
        <v>649</v>
      </c>
      <c r="USB1" s="101" t="s">
        <v>652</v>
      </c>
      <c r="USC1" s="102" t="s">
        <v>2</v>
      </c>
      <c r="USD1" s="102" t="s">
        <v>3</v>
      </c>
      <c r="USE1" s="101" t="s">
        <v>651</v>
      </c>
      <c r="USG1" s="101" t="s">
        <v>646</v>
      </c>
      <c r="USH1" s="100" t="s">
        <v>647</v>
      </c>
      <c r="USI1" s="100" t="s">
        <v>649</v>
      </c>
      <c r="USJ1" s="101" t="s">
        <v>652</v>
      </c>
      <c r="USK1" s="102" t="s">
        <v>2</v>
      </c>
      <c r="USL1" s="102" t="s">
        <v>3</v>
      </c>
      <c r="USM1" s="101" t="s">
        <v>651</v>
      </c>
      <c r="USO1" s="101" t="s">
        <v>646</v>
      </c>
      <c r="USP1" s="100" t="s">
        <v>647</v>
      </c>
      <c r="USQ1" s="100" t="s">
        <v>649</v>
      </c>
      <c r="USR1" s="101" t="s">
        <v>652</v>
      </c>
      <c r="USS1" s="102" t="s">
        <v>2</v>
      </c>
      <c r="UST1" s="102" t="s">
        <v>3</v>
      </c>
      <c r="USU1" s="101" t="s">
        <v>651</v>
      </c>
      <c r="USW1" s="101" t="s">
        <v>646</v>
      </c>
      <c r="USX1" s="100" t="s">
        <v>647</v>
      </c>
      <c r="USY1" s="100" t="s">
        <v>649</v>
      </c>
      <c r="USZ1" s="101" t="s">
        <v>652</v>
      </c>
      <c r="UTA1" s="102" t="s">
        <v>2</v>
      </c>
      <c r="UTB1" s="102" t="s">
        <v>3</v>
      </c>
      <c r="UTC1" s="101" t="s">
        <v>651</v>
      </c>
      <c r="UTE1" s="101" t="s">
        <v>646</v>
      </c>
      <c r="UTF1" s="100" t="s">
        <v>647</v>
      </c>
      <c r="UTG1" s="100" t="s">
        <v>649</v>
      </c>
      <c r="UTH1" s="101" t="s">
        <v>652</v>
      </c>
      <c r="UTI1" s="102" t="s">
        <v>2</v>
      </c>
      <c r="UTJ1" s="102" t="s">
        <v>3</v>
      </c>
      <c r="UTK1" s="101" t="s">
        <v>651</v>
      </c>
      <c r="UTM1" s="101" t="s">
        <v>646</v>
      </c>
      <c r="UTN1" s="100" t="s">
        <v>647</v>
      </c>
      <c r="UTO1" s="100" t="s">
        <v>649</v>
      </c>
      <c r="UTP1" s="101" t="s">
        <v>652</v>
      </c>
      <c r="UTQ1" s="102" t="s">
        <v>2</v>
      </c>
      <c r="UTR1" s="102" t="s">
        <v>3</v>
      </c>
      <c r="UTS1" s="101" t="s">
        <v>651</v>
      </c>
      <c r="UTU1" s="101" t="s">
        <v>646</v>
      </c>
      <c r="UTV1" s="100" t="s">
        <v>647</v>
      </c>
      <c r="UTW1" s="100" t="s">
        <v>649</v>
      </c>
      <c r="UTX1" s="101" t="s">
        <v>652</v>
      </c>
      <c r="UTY1" s="102" t="s">
        <v>2</v>
      </c>
      <c r="UTZ1" s="102" t="s">
        <v>3</v>
      </c>
      <c r="UUA1" s="101" t="s">
        <v>651</v>
      </c>
      <c r="UUC1" s="101" t="s">
        <v>646</v>
      </c>
      <c r="UUD1" s="100" t="s">
        <v>647</v>
      </c>
      <c r="UUE1" s="100" t="s">
        <v>649</v>
      </c>
      <c r="UUF1" s="101" t="s">
        <v>652</v>
      </c>
      <c r="UUG1" s="102" t="s">
        <v>2</v>
      </c>
      <c r="UUH1" s="102" t="s">
        <v>3</v>
      </c>
      <c r="UUI1" s="101" t="s">
        <v>651</v>
      </c>
      <c r="UUK1" s="101" t="s">
        <v>646</v>
      </c>
      <c r="UUL1" s="100" t="s">
        <v>647</v>
      </c>
      <c r="UUM1" s="100" t="s">
        <v>649</v>
      </c>
      <c r="UUN1" s="101" t="s">
        <v>652</v>
      </c>
      <c r="UUO1" s="102" t="s">
        <v>2</v>
      </c>
      <c r="UUP1" s="102" t="s">
        <v>3</v>
      </c>
      <c r="UUQ1" s="101" t="s">
        <v>651</v>
      </c>
      <c r="UUS1" s="101" t="s">
        <v>646</v>
      </c>
      <c r="UUT1" s="100" t="s">
        <v>647</v>
      </c>
      <c r="UUU1" s="100" t="s">
        <v>649</v>
      </c>
      <c r="UUV1" s="101" t="s">
        <v>652</v>
      </c>
      <c r="UUW1" s="102" t="s">
        <v>2</v>
      </c>
      <c r="UUX1" s="102" t="s">
        <v>3</v>
      </c>
      <c r="UUY1" s="101" t="s">
        <v>651</v>
      </c>
      <c r="UVA1" s="101" t="s">
        <v>646</v>
      </c>
      <c r="UVB1" s="100" t="s">
        <v>647</v>
      </c>
      <c r="UVC1" s="100" t="s">
        <v>649</v>
      </c>
      <c r="UVD1" s="101" t="s">
        <v>652</v>
      </c>
      <c r="UVE1" s="102" t="s">
        <v>2</v>
      </c>
      <c r="UVF1" s="102" t="s">
        <v>3</v>
      </c>
      <c r="UVG1" s="101" t="s">
        <v>651</v>
      </c>
      <c r="UVI1" s="101" t="s">
        <v>646</v>
      </c>
      <c r="UVJ1" s="100" t="s">
        <v>647</v>
      </c>
      <c r="UVK1" s="100" t="s">
        <v>649</v>
      </c>
      <c r="UVL1" s="101" t="s">
        <v>652</v>
      </c>
      <c r="UVM1" s="102" t="s">
        <v>2</v>
      </c>
      <c r="UVN1" s="102" t="s">
        <v>3</v>
      </c>
      <c r="UVO1" s="101" t="s">
        <v>651</v>
      </c>
      <c r="UVQ1" s="101" t="s">
        <v>646</v>
      </c>
      <c r="UVR1" s="100" t="s">
        <v>647</v>
      </c>
      <c r="UVS1" s="100" t="s">
        <v>649</v>
      </c>
      <c r="UVT1" s="101" t="s">
        <v>652</v>
      </c>
      <c r="UVU1" s="102" t="s">
        <v>2</v>
      </c>
      <c r="UVV1" s="102" t="s">
        <v>3</v>
      </c>
      <c r="UVW1" s="101" t="s">
        <v>651</v>
      </c>
      <c r="UVY1" s="101" t="s">
        <v>646</v>
      </c>
      <c r="UVZ1" s="100" t="s">
        <v>647</v>
      </c>
      <c r="UWA1" s="100" t="s">
        <v>649</v>
      </c>
      <c r="UWB1" s="101" t="s">
        <v>652</v>
      </c>
      <c r="UWC1" s="102" t="s">
        <v>2</v>
      </c>
      <c r="UWD1" s="102" t="s">
        <v>3</v>
      </c>
      <c r="UWE1" s="101" t="s">
        <v>651</v>
      </c>
      <c r="UWG1" s="101" t="s">
        <v>646</v>
      </c>
      <c r="UWH1" s="100" t="s">
        <v>647</v>
      </c>
      <c r="UWI1" s="100" t="s">
        <v>649</v>
      </c>
      <c r="UWJ1" s="101" t="s">
        <v>652</v>
      </c>
      <c r="UWK1" s="102" t="s">
        <v>2</v>
      </c>
      <c r="UWL1" s="102" t="s">
        <v>3</v>
      </c>
      <c r="UWM1" s="101" t="s">
        <v>651</v>
      </c>
      <c r="UWO1" s="101" t="s">
        <v>646</v>
      </c>
      <c r="UWP1" s="100" t="s">
        <v>647</v>
      </c>
      <c r="UWQ1" s="100" t="s">
        <v>649</v>
      </c>
      <c r="UWR1" s="101" t="s">
        <v>652</v>
      </c>
      <c r="UWS1" s="102" t="s">
        <v>2</v>
      </c>
      <c r="UWT1" s="102" t="s">
        <v>3</v>
      </c>
      <c r="UWU1" s="101" t="s">
        <v>651</v>
      </c>
      <c r="UWW1" s="101" t="s">
        <v>646</v>
      </c>
      <c r="UWX1" s="100" t="s">
        <v>647</v>
      </c>
      <c r="UWY1" s="100" t="s">
        <v>649</v>
      </c>
      <c r="UWZ1" s="101" t="s">
        <v>652</v>
      </c>
      <c r="UXA1" s="102" t="s">
        <v>2</v>
      </c>
      <c r="UXB1" s="102" t="s">
        <v>3</v>
      </c>
      <c r="UXC1" s="101" t="s">
        <v>651</v>
      </c>
      <c r="UXE1" s="101" t="s">
        <v>646</v>
      </c>
      <c r="UXF1" s="100" t="s">
        <v>647</v>
      </c>
      <c r="UXG1" s="100" t="s">
        <v>649</v>
      </c>
      <c r="UXH1" s="101" t="s">
        <v>652</v>
      </c>
      <c r="UXI1" s="102" t="s">
        <v>2</v>
      </c>
      <c r="UXJ1" s="102" t="s">
        <v>3</v>
      </c>
      <c r="UXK1" s="101" t="s">
        <v>651</v>
      </c>
      <c r="UXM1" s="101" t="s">
        <v>646</v>
      </c>
      <c r="UXN1" s="100" t="s">
        <v>647</v>
      </c>
      <c r="UXO1" s="100" t="s">
        <v>649</v>
      </c>
      <c r="UXP1" s="101" t="s">
        <v>652</v>
      </c>
      <c r="UXQ1" s="102" t="s">
        <v>2</v>
      </c>
      <c r="UXR1" s="102" t="s">
        <v>3</v>
      </c>
      <c r="UXS1" s="101" t="s">
        <v>651</v>
      </c>
      <c r="UXU1" s="101" t="s">
        <v>646</v>
      </c>
      <c r="UXV1" s="100" t="s">
        <v>647</v>
      </c>
      <c r="UXW1" s="100" t="s">
        <v>649</v>
      </c>
      <c r="UXX1" s="101" t="s">
        <v>652</v>
      </c>
      <c r="UXY1" s="102" t="s">
        <v>2</v>
      </c>
      <c r="UXZ1" s="102" t="s">
        <v>3</v>
      </c>
      <c r="UYA1" s="101" t="s">
        <v>651</v>
      </c>
      <c r="UYC1" s="101" t="s">
        <v>646</v>
      </c>
      <c r="UYD1" s="100" t="s">
        <v>647</v>
      </c>
      <c r="UYE1" s="100" t="s">
        <v>649</v>
      </c>
      <c r="UYF1" s="101" t="s">
        <v>652</v>
      </c>
      <c r="UYG1" s="102" t="s">
        <v>2</v>
      </c>
      <c r="UYH1" s="102" t="s">
        <v>3</v>
      </c>
      <c r="UYI1" s="101" t="s">
        <v>651</v>
      </c>
      <c r="UYK1" s="101" t="s">
        <v>646</v>
      </c>
      <c r="UYL1" s="100" t="s">
        <v>647</v>
      </c>
      <c r="UYM1" s="100" t="s">
        <v>649</v>
      </c>
      <c r="UYN1" s="101" t="s">
        <v>652</v>
      </c>
      <c r="UYO1" s="102" t="s">
        <v>2</v>
      </c>
      <c r="UYP1" s="102" t="s">
        <v>3</v>
      </c>
      <c r="UYQ1" s="101" t="s">
        <v>651</v>
      </c>
      <c r="UYS1" s="101" t="s">
        <v>646</v>
      </c>
      <c r="UYT1" s="100" t="s">
        <v>647</v>
      </c>
      <c r="UYU1" s="100" t="s">
        <v>649</v>
      </c>
      <c r="UYV1" s="101" t="s">
        <v>652</v>
      </c>
      <c r="UYW1" s="102" t="s">
        <v>2</v>
      </c>
      <c r="UYX1" s="102" t="s">
        <v>3</v>
      </c>
      <c r="UYY1" s="101" t="s">
        <v>651</v>
      </c>
      <c r="UZA1" s="101" t="s">
        <v>646</v>
      </c>
      <c r="UZB1" s="100" t="s">
        <v>647</v>
      </c>
      <c r="UZC1" s="100" t="s">
        <v>649</v>
      </c>
      <c r="UZD1" s="101" t="s">
        <v>652</v>
      </c>
      <c r="UZE1" s="102" t="s">
        <v>2</v>
      </c>
      <c r="UZF1" s="102" t="s">
        <v>3</v>
      </c>
      <c r="UZG1" s="101" t="s">
        <v>651</v>
      </c>
      <c r="UZI1" s="101" t="s">
        <v>646</v>
      </c>
      <c r="UZJ1" s="100" t="s">
        <v>647</v>
      </c>
      <c r="UZK1" s="100" t="s">
        <v>649</v>
      </c>
      <c r="UZL1" s="101" t="s">
        <v>652</v>
      </c>
      <c r="UZM1" s="102" t="s">
        <v>2</v>
      </c>
      <c r="UZN1" s="102" t="s">
        <v>3</v>
      </c>
      <c r="UZO1" s="101" t="s">
        <v>651</v>
      </c>
      <c r="UZQ1" s="101" t="s">
        <v>646</v>
      </c>
      <c r="UZR1" s="100" t="s">
        <v>647</v>
      </c>
      <c r="UZS1" s="100" t="s">
        <v>649</v>
      </c>
      <c r="UZT1" s="101" t="s">
        <v>652</v>
      </c>
      <c r="UZU1" s="102" t="s">
        <v>2</v>
      </c>
      <c r="UZV1" s="102" t="s">
        <v>3</v>
      </c>
      <c r="UZW1" s="101" t="s">
        <v>651</v>
      </c>
      <c r="UZY1" s="101" t="s">
        <v>646</v>
      </c>
      <c r="UZZ1" s="100" t="s">
        <v>647</v>
      </c>
      <c r="VAA1" s="100" t="s">
        <v>649</v>
      </c>
      <c r="VAB1" s="101" t="s">
        <v>652</v>
      </c>
      <c r="VAC1" s="102" t="s">
        <v>2</v>
      </c>
      <c r="VAD1" s="102" t="s">
        <v>3</v>
      </c>
      <c r="VAE1" s="101" t="s">
        <v>651</v>
      </c>
      <c r="VAG1" s="101" t="s">
        <v>646</v>
      </c>
      <c r="VAH1" s="100" t="s">
        <v>647</v>
      </c>
      <c r="VAI1" s="100" t="s">
        <v>649</v>
      </c>
      <c r="VAJ1" s="101" t="s">
        <v>652</v>
      </c>
      <c r="VAK1" s="102" t="s">
        <v>2</v>
      </c>
      <c r="VAL1" s="102" t="s">
        <v>3</v>
      </c>
      <c r="VAM1" s="101" t="s">
        <v>651</v>
      </c>
      <c r="VAO1" s="101" t="s">
        <v>646</v>
      </c>
      <c r="VAP1" s="100" t="s">
        <v>647</v>
      </c>
      <c r="VAQ1" s="100" t="s">
        <v>649</v>
      </c>
      <c r="VAR1" s="101" t="s">
        <v>652</v>
      </c>
      <c r="VAS1" s="102" t="s">
        <v>2</v>
      </c>
      <c r="VAT1" s="102" t="s">
        <v>3</v>
      </c>
      <c r="VAU1" s="101" t="s">
        <v>651</v>
      </c>
      <c r="VAW1" s="101" t="s">
        <v>646</v>
      </c>
      <c r="VAX1" s="100" t="s">
        <v>647</v>
      </c>
      <c r="VAY1" s="100" t="s">
        <v>649</v>
      </c>
      <c r="VAZ1" s="101" t="s">
        <v>652</v>
      </c>
      <c r="VBA1" s="102" t="s">
        <v>2</v>
      </c>
      <c r="VBB1" s="102" t="s">
        <v>3</v>
      </c>
      <c r="VBC1" s="101" t="s">
        <v>651</v>
      </c>
      <c r="VBE1" s="101" t="s">
        <v>646</v>
      </c>
      <c r="VBF1" s="100" t="s">
        <v>647</v>
      </c>
      <c r="VBG1" s="100" t="s">
        <v>649</v>
      </c>
      <c r="VBH1" s="101" t="s">
        <v>652</v>
      </c>
      <c r="VBI1" s="102" t="s">
        <v>2</v>
      </c>
      <c r="VBJ1" s="102" t="s">
        <v>3</v>
      </c>
      <c r="VBK1" s="101" t="s">
        <v>651</v>
      </c>
      <c r="VBM1" s="101" t="s">
        <v>646</v>
      </c>
      <c r="VBN1" s="100" t="s">
        <v>647</v>
      </c>
      <c r="VBO1" s="100" t="s">
        <v>649</v>
      </c>
      <c r="VBP1" s="101" t="s">
        <v>652</v>
      </c>
      <c r="VBQ1" s="102" t="s">
        <v>2</v>
      </c>
      <c r="VBR1" s="102" t="s">
        <v>3</v>
      </c>
      <c r="VBS1" s="101" t="s">
        <v>651</v>
      </c>
      <c r="VBU1" s="101" t="s">
        <v>646</v>
      </c>
      <c r="VBV1" s="100" t="s">
        <v>647</v>
      </c>
      <c r="VBW1" s="100" t="s">
        <v>649</v>
      </c>
      <c r="VBX1" s="101" t="s">
        <v>652</v>
      </c>
      <c r="VBY1" s="102" t="s">
        <v>2</v>
      </c>
      <c r="VBZ1" s="102" t="s">
        <v>3</v>
      </c>
      <c r="VCA1" s="101" t="s">
        <v>651</v>
      </c>
      <c r="VCC1" s="101" t="s">
        <v>646</v>
      </c>
      <c r="VCD1" s="100" t="s">
        <v>647</v>
      </c>
      <c r="VCE1" s="100" t="s">
        <v>649</v>
      </c>
      <c r="VCF1" s="101" t="s">
        <v>652</v>
      </c>
      <c r="VCG1" s="102" t="s">
        <v>2</v>
      </c>
      <c r="VCH1" s="102" t="s">
        <v>3</v>
      </c>
      <c r="VCI1" s="101" t="s">
        <v>651</v>
      </c>
      <c r="VCK1" s="101" t="s">
        <v>646</v>
      </c>
      <c r="VCL1" s="100" t="s">
        <v>647</v>
      </c>
      <c r="VCM1" s="100" t="s">
        <v>649</v>
      </c>
      <c r="VCN1" s="101" t="s">
        <v>652</v>
      </c>
      <c r="VCO1" s="102" t="s">
        <v>2</v>
      </c>
      <c r="VCP1" s="102" t="s">
        <v>3</v>
      </c>
      <c r="VCQ1" s="101" t="s">
        <v>651</v>
      </c>
      <c r="VCS1" s="101" t="s">
        <v>646</v>
      </c>
      <c r="VCT1" s="100" t="s">
        <v>647</v>
      </c>
      <c r="VCU1" s="100" t="s">
        <v>649</v>
      </c>
      <c r="VCV1" s="101" t="s">
        <v>652</v>
      </c>
      <c r="VCW1" s="102" t="s">
        <v>2</v>
      </c>
      <c r="VCX1" s="102" t="s">
        <v>3</v>
      </c>
      <c r="VCY1" s="101" t="s">
        <v>651</v>
      </c>
      <c r="VDA1" s="101" t="s">
        <v>646</v>
      </c>
      <c r="VDB1" s="100" t="s">
        <v>647</v>
      </c>
      <c r="VDC1" s="100" t="s">
        <v>649</v>
      </c>
      <c r="VDD1" s="101" t="s">
        <v>652</v>
      </c>
      <c r="VDE1" s="102" t="s">
        <v>2</v>
      </c>
      <c r="VDF1" s="102" t="s">
        <v>3</v>
      </c>
      <c r="VDG1" s="101" t="s">
        <v>651</v>
      </c>
      <c r="VDI1" s="101" t="s">
        <v>646</v>
      </c>
      <c r="VDJ1" s="100" t="s">
        <v>647</v>
      </c>
      <c r="VDK1" s="100" t="s">
        <v>649</v>
      </c>
      <c r="VDL1" s="101" t="s">
        <v>652</v>
      </c>
      <c r="VDM1" s="102" t="s">
        <v>2</v>
      </c>
      <c r="VDN1" s="102" t="s">
        <v>3</v>
      </c>
      <c r="VDO1" s="101" t="s">
        <v>651</v>
      </c>
      <c r="VDQ1" s="101" t="s">
        <v>646</v>
      </c>
      <c r="VDR1" s="100" t="s">
        <v>647</v>
      </c>
      <c r="VDS1" s="100" t="s">
        <v>649</v>
      </c>
      <c r="VDT1" s="101" t="s">
        <v>652</v>
      </c>
      <c r="VDU1" s="102" t="s">
        <v>2</v>
      </c>
      <c r="VDV1" s="102" t="s">
        <v>3</v>
      </c>
      <c r="VDW1" s="101" t="s">
        <v>651</v>
      </c>
      <c r="VDY1" s="101" t="s">
        <v>646</v>
      </c>
      <c r="VDZ1" s="100" t="s">
        <v>647</v>
      </c>
      <c r="VEA1" s="100" t="s">
        <v>649</v>
      </c>
      <c r="VEB1" s="101" t="s">
        <v>652</v>
      </c>
      <c r="VEC1" s="102" t="s">
        <v>2</v>
      </c>
      <c r="VED1" s="102" t="s">
        <v>3</v>
      </c>
      <c r="VEE1" s="101" t="s">
        <v>651</v>
      </c>
      <c r="VEG1" s="101" t="s">
        <v>646</v>
      </c>
      <c r="VEH1" s="100" t="s">
        <v>647</v>
      </c>
      <c r="VEI1" s="100" t="s">
        <v>649</v>
      </c>
      <c r="VEJ1" s="101" t="s">
        <v>652</v>
      </c>
      <c r="VEK1" s="102" t="s">
        <v>2</v>
      </c>
      <c r="VEL1" s="102" t="s">
        <v>3</v>
      </c>
      <c r="VEM1" s="101" t="s">
        <v>651</v>
      </c>
      <c r="VEO1" s="101" t="s">
        <v>646</v>
      </c>
      <c r="VEP1" s="100" t="s">
        <v>647</v>
      </c>
      <c r="VEQ1" s="100" t="s">
        <v>649</v>
      </c>
      <c r="VER1" s="101" t="s">
        <v>652</v>
      </c>
      <c r="VES1" s="102" t="s">
        <v>2</v>
      </c>
      <c r="VET1" s="102" t="s">
        <v>3</v>
      </c>
      <c r="VEU1" s="101" t="s">
        <v>651</v>
      </c>
      <c r="VEW1" s="101" t="s">
        <v>646</v>
      </c>
      <c r="VEX1" s="100" t="s">
        <v>647</v>
      </c>
      <c r="VEY1" s="100" t="s">
        <v>649</v>
      </c>
      <c r="VEZ1" s="101" t="s">
        <v>652</v>
      </c>
      <c r="VFA1" s="102" t="s">
        <v>2</v>
      </c>
      <c r="VFB1" s="102" t="s">
        <v>3</v>
      </c>
      <c r="VFC1" s="101" t="s">
        <v>651</v>
      </c>
      <c r="VFE1" s="101" t="s">
        <v>646</v>
      </c>
      <c r="VFF1" s="100" t="s">
        <v>647</v>
      </c>
      <c r="VFG1" s="100" t="s">
        <v>649</v>
      </c>
      <c r="VFH1" s="101" t="s">
        <v>652</v>
      </c>
      <c r="VFI1" s="102" t="s">
        <v>2</v>
      </c>
      <c r="VFJ1" s="102" t="s">
        <v>3</v>
      </c>
      <c r="VFK1" s="101" t="s">
        <v>651</v>
      </c>
      <c r="VFM1" s="101" t="s">
        <v>646</v>
      </c>
      <c r="VFN1" s="100" t="s">
        <v>647</v>
      </c>
      <c r="VFO1" s="100" t="s">
        <v>649</v>
      </c>
      <c r="VFP1" s="101" t="s">
        <v>652</v>
      </c>
      <c r="VFQ1" s="102" t="s">
        <v>2</v>
      </c>
      <c r="VFR1" s="102" t="s">
        <v>3</v>
      </c>
      <c r="VFS1" s="101" t="s">
        <v>651</v>
      </c>
      <c r="VFU1" s="101" t="s">
        <v>646</v>
      </c>
      <c r="VFV1" s="100" t="s">
        <v>647</v>
      </c>
      <c r="VFW1" s="100" t="s">
        <v>649</v>
      </c>
      <c r="VFX1" s="101" t="s">
        <v>652</v>
      </c>
      <c r="VFY1" s="102" t="s">
        <v>2</v>
      </c>
      <c r="VFZ1" s="102" t="s">
        <v>3</v>
      </c>
      <c r="VGA1" s="101" t="s">
        <v>651</v>
      </c>
      <c r="VGC1" s="101" t="s">
        <v>646</v>
      </c>
      <c r="VGD1" s="100" t="s">
        <v>647</v>
      </c>
      <c r="VGE1" s="100" t="s">
        <v>649</v>
      </c>
      <c r="VGF1" s="101" t="s">
        <v>652</v>
      </c>
      <c r="VGG1" s="102" t="s">
        <v>2</v>
      </c>
      <c r="VGH1" s="102" t="s">
        <v>3</v>
      </c>
      <c r="VGI1" s="101" t="s">
        <v>651</v>
      </c>
      <c r="VGK1" s="101" t="s">
        <v>646</v>
      </c>
      <c r="VGL1" s="100" t="s">
        <v>647</v>
      </c>
      <c r="VGM1" s="100" t="s">
        <v>649</v>
      </c>
      <c r="VGN1" s="101" t="s">
        <v>652</v>
      </c>
      <c r="VGO1" s="102" t="s">
        <v>2</v>
      </c>
      <c r="VGP1" s="102" t="s">
        <v>3</v>
      </c>
      <c r="VGQ1" s="101" t="s">
        <v>651</v>
      </c>
      <c r="VGS1" s="101" t="s">
        <v>646</v>
      </c>
      <c r="VGT1" s="100" t="s">
        <v>647</v>
      </c>
      <c r="VGU1" s="100" t="s">
        <v>649</v>
      </c>
      <c r="VGV1" s="101" t="s">
        <v>652</v>
      </c>
      <c r="VGW1" s="102" t="s">
        <v>2</v>
      </c>
      <c r="VGX1" s="102" t="s">
        <v>3</v>
      </c>
      <c r="VGY1" s="101" t="s">
        <v>651</v>
      </c>
      <c r="VHA1" s="101" t="s">
        <v>646</v>
      </c>
      <c r="VHB1" s="100" t="s">
        <v>647</v>
      </c>
      <c r="VHC1" s="100" t="s">
        <v>649</v>
      </c>
      <c r="VHD1" s="101" t="s">
        <v>652</v>
      </c>
      <c r="VHE1" s="102" t="s">
        <v>2</v>
      </c>
      <c r="VHF1" s="102" t="s">
        <v>3</v>
      </c>
      <c r="VHG1" s="101" t="s">
        <v>651</v>
      </c>
      <c r="VHI1" s="101" t="s">
        <v>646</v>
      </c>
      <c r="VHJ1" s="100" t="s">
        <v>647</v>
      </c>
      <c r="VHK1" s="100" t="s">
        <v>649</v>
      </c>
      <c r="VHL1" s="101" t="s">
        <v>652</v>
      </c>
      <c r="VHM1" s="102" t="s">
        <v>2</v>
      </c>
      <c r="VHN1" s="102" t="s">
        <v>3</v>
      </c>
      <c r="VHO1" s="101" t="s">
        <v>651</v>
      </c>
      <c r="VHQ1" s="101" t="s">
        <v>646</v>
      </c>
      <c r="VHR1" s="100" t="s">
        <v>647</v>
      </c>
      <c r="VHS1" s="100" t="s">
        <v>649</v>
      </c>
      <c r="VHT1" s="101" t="s">
        <v>652</v>
      </c>
      <c r="VHU1" s="102" t="s">
        <v>2</v>
      </c>
      <c r="VHV1" s="102" t="s">
        <v>3</v>
      </c>
      <c r="VHW1" s="101" t="s">
        <v>651</v>
      </c>
      <c r="VHY1" s="101" t="s">
        <v>646</v>
      </c>
      <c r="VHZ1" s="100" t="s">
        <v>647</v>
      </c>
      <c r="VIA1" s="100" t="s">
        <v>649</v>
      </c>
      <c r="VIB1" s="101" t="s">
        <v>652</v>
      </c>
      <c r="VIC1" s="102" t="s">
        <v>2</v>
      </c>
      <c r="VID1" s="102" t="s">
        <v>3</v>
      </c>
      <c r="VIE1" s="101" t="s">
        <v>651</v>
      </c>
      <c r="VIG1" s="101" t="s">
        <v>646</v>
      </c>
      <c r="VIH1" s="100" t="s">
        <v>647</v>
      </c>
      <c r="VII1" s="100" t="s">
        <v>649</v>
      </c>
      <c r="VIJ1" s="101" t="s">
        <v>652</v>
      </c>
      <c r="VIK1" s="102" t="s">
        <v>2</v>
      </c>
      <c r="VIL1" s="102" t="s">
        <v>3</v>
      </c>
      <c r="VIM1" s="101" t="s">
        <v>651</v>
      </c>
      <c r="VIO1" s="101" t="s">
        <v>646</v>
      </c>
      <c r="VIP1" s="100" t="s">
        <v>647</v>
      </c>
      <c r="VIQ1" s="100" t="s">
        <v>649</v>
      </c>
      <c r="VIR1" s="101" t="s">
        <v>652</v>
      </c>
      <c r="VIS1" s="102" t="s">
        <v>2</v>
      </c>
      <c r="VIT1" s="102" t="s">
        <v>3</v>
      </c>
      <c r="VIU1" s="101" t="s">
        <v>651</v>
      </c>
      <c r="VIW1" s="101" t="s">
        <v>646</v>
      </c>
      <c r="VIX1" s="100" t="s">
        <v>647</v>
      </c>
      <c r="VIY1" s="100" t="s">
        <v>649</v>
      </c>
      <c r="VIZ1" s="101" t="s">
        <v>652</v>
      </c>
      <c r="VJA1" s="102" t="s">
        <v>2</v>
      </c>
      <c r="VJB1" s="102" t="s">
        <v>3</v>
      </c>
      <c r="VJC1" s="101" t="s">
        <v>651</v>
      </c>
      <c r="VJE1" s="101" t="s">
        <v>646</v>
      </c>
      <c r="VJF1" s="100" t="s">
        <v>647</v>
      </c>
      <c r="VJG1" s="100" t="s">
        <v>649</v>
      </c>
      <c r="VJH1" s="101" t="s">
        <v>652</v>
      </c>
      <c r="VJI1" s="102" t="s">
        <v>2</v>
      </c>
      <c r="VJJ1" s="102" t="s">
        <v>3</v>
      </c>
      <c r="VJK1" s="101" t="s">
        <v>651</v>
      </c>
      <c r="VJM1" s="101" t="s">
        <v>646</v>
      </c>
      <c r="VJN1" s="100" t="s">
        <v>647</v>
      </c>
      <c r="VJO1" s="100" t="s">
        <v>649</v>
      </c>
      <c r="VJP1" s="101" t="s">
        <v>652</v>
      </c>
      <c r="VJQ1" s="102" t="s">
        <v>2</v>
      </c>
      <c r="VJR1" s="102" t="s">
        <v>3</v>
      </c>
      <c r="VJS1" s="101" t="s">
        <v>651</v>
      </c>
      <c r="VJU1" s="101" t="s">
        <v>646</v>
      </c>
      <c r="VJV1" s="100" t="s">
        <v>647</v>
      </c>
      <c r="VJW1" s="100" t="s">
        <v>649</v>
      </c>
      <c r="VJX1" s="101" t="s">
        <v>652</v>
      </c>
      <c r="VJY1" s="102" t="s">
        <v>2</v>
      </c>
      <c r="VJZ1" s="102" t="s">
        <v>3</v>
      </c>
      <c r="VKA1" s="101" t="s">
        <v>651</v>
      </c>
      <c r="VKC1" s="101" t="s">
        <v>646</v>
      </c>
      <c r="VKD1" s="100" t="s">
        <v>647</v>
      </c>
      <c r="VKE1" s="100" t="s">
        <v>649</v>
      </c>
      <c r="VKF1" s="101" t="s">
        <v>652</v>
      </c>
      <c r="VKG1" s="102" t="s">
        <v>2</v>
      </c>
      <c r="VKH1" s="102" t="s">
        <v>3</v>
      </c>
      <c r="VKI1" s="101" t="s">
        <v>651</v>
      </c>
      <c r="VKK1" s="101" t="s">
        <v>646</v>
      </c>
      <c r="VKL1" s="100" t="s">
        <v>647</v>
      </c>
      <c r="VKM1" s="100" t="s">
        <v>649</v>
      </c>
      <c r="VKN1" s="101" t="s">
        <v>652</v>
      </c>
      <c r="VKO1" s="102" t="s">
        <v>2</v>
      </c>
      <c r="VKP1" s="102" t="s">
        <v>3</v>
      </c>
      <c r="VKQ1" s="101" t="s">
        <v>651</v>
      </c>
      <c r="VKS1" s="101" t="s">
        <v>646</v>
      </c>
      <c r="VKT1" s="100" t="s">
        <v>647</v>
      </c>
      <c r="VKU1" s="100" t="s">
        <v>649</v>
      </c>
      <c r="VKV1" s="101" t="s">
        <v>652</v>
      </c>
      <c r="VKW1" s="102" t="s">
        <v>2</v>
      </c>
      <c r="VKX1" s="102" t="s">
        <v>3</v>
      </c>
      <c r="VKY1" s="101" t="s">
        <v>651</v>
      </c>
      <c r="VLA1" s="101" t="s">
        <v>646</v>
      </c>
      <c r="VLB1" s="100" t="s">
        <v>647</v>
      </c>
      <c r="VLC1" s="100" t="s">
        <v>649</v>
      </c>
      <c r="VLD1" s="101" t="s">
        <v>652</v>
      </c>
      <c r="VLE1" s="102" t="s">
        <v>2</v>
      </c>
      <c r="VLF1" s="102" t="s">
        <v>3</v>
      </c>
      <c r="VLG1" s="101" t="s">
        <v>651</v>
      </c>
      <c r="VLI1" s="101" t="s">
        <v>646</v>
      </c>
      <c r="VLJ1" s="100" t="s">
        <v>647</v>
      </c>
      <c r="VLK1" s="100" t="s">
        <v>649</v>
      </c>
      <c r="VLL1" s="101" t="s">
        <v>652</v>
      </c>
      <c r="VLM1" s="102" t="s">
        <v>2</v>
      </c>
      <c r="VLN1" s="102" t="s">
        <v>3</v>
      </c>
      <c r="VLO1" s="101" t="s">
        <v>651</v>
      </c>
      <c r="VLQ1" s="101" t="s">
        <v>646</v>
      </c>
      <c r="VLR1" s="100" t="s">
        <v>647</v>
      </c>
      <c r="VLS1" s="100" t="s">
        <v>649</v>
      </c>
      <c r="VLT1" s="101" t="s">
        <v>652</v>
      </c>
      <c r="VLU1" s="102" t="s">
        <v>2</v>
      </c>
      <c r="VLV1" s="102" t="s">
        <v>3</v>
      </c>
      <c r="VLW1" s="101" t="s">
        <v>651</v>
      </c>
      <c r="VLY1" s="101" t="s">
        <v>646</v>
      </c>
      <c r="VLZ1" s="100" t="s">
        <v>647</v>
      </c>
      <c r="VMA1" s="100" t="s">
        <v>649</v>
      </c>
      <c r="VMB1" s="101" t="s">
        <v>652</v>
      </c>
      <c r="VMC1" s="102" t="s">
        <v>2</v>
      </c>
      <c r="VMD1" s="102" t="s">
        <v>3</v>
      </c>
      <c r="VME1" s="101" t="s">
        <v>651</v>
      </c>
      <c r="VMG1" s="101" t="s">
        <v>646</v>
      </c>
      <c r="VMH1" s="100" t="s">
        <v>647</v>
      </c>
      <c r="VMI1" s="100" t="s">
        <v>649</v>
      </c>
      <c r="VMJ1" s="101" t="s">
        <v>652</v>
      </c>
      <c r="VMK1" s="102" t="s">
        <v>2</v>
      </c>
      <c r="VML1" s="102" t="s">
        <v>3</v>
      </c>
      <c r="VMM1" s="101" t="s">
        <v>651</v>
      </c>
      <c r="VMO1" s="101" t="s">
        <v>646</v>
      </c>
      <c r="VMP1" s="100" t="s">
        <v>647</v>
      </c>
      <c r="VMQ1" s="100" t="s">
        <v>649</v>
      </c>
      <c r="VMR1" s="101" t="s">
        <v>652</v>
      </c>
      <c r="VMS1" s="102" t="s">
        <v>2</v>
      </c>
      <c r="VMT1" s="102" t="s">
        <v>3</v>
      </c>
      <c r="VMU1" s="101" t="s">
        <v>651</v>
      </c>
      <c r="VMW1" s="101" t="s">
        <v>646</v>
      </c>
      <c r="VMX1" s="100" t="s">
        <v>647</v>
      </c>
      <c r="VMY1" s="100" t="s">
        <v>649</v>
      </c>
      <c r="VMZ1" s="101" t="s">
        <v>652</v>
      </c>
      <c r="VNA1" s="102" t="s">
        <v>2</v>
      </c>
      <c r="VNB1" s="102" t="s">
        <v>3</v>
      </c>
      <c r="VNC1" s="101" t="s">
        <v>651</v>
      </c>
      <c r="VNE1" s="101" t="s">
        <v>646</v>
      </c>
      <c r="VNF1" s="100" t="s">
        <v>647</v>
      </c>
      <c r="VNG1" s="100" t="s">
        <v>649</v>
      </c>
      <c r="VNH1" s="101" t="s">
        <v>652</v>
      </c>
      <c r="VNI1" s="102" t="s">
        <v>2</v>
      </c>
      <c r="VNJ1" s="102" t="s">
        <v>3</v>
      </c>
      <c r="VNK1" s="101" t="s">
        <v>651</v>
      </c>
      <c r="VNM1" s="101" t="s">
        <v>646</v>
      </c>
      <c r="VNN1" s="100" t="s">
        <v>647</v>
      </c>
      <c r="VNO1" s="100" t="s">
        <v>649</v>
      </c>
      <c r="VNP1" s="101" t="s">
        <v>652</v>
      </c>
      <c r="VNQ1" s="102" t="s">
        <v>2</v>
      </c>
      <c r="VNR1" s="102" t="s">
        <v>3</v>
      </c>
      <c r="VNS1" s="101" t="s">
        <v>651</v>
      </c>
      <c r="VNU1" s="101" t="s">
        <v>646</v>
      </c>
      <c r="VNV1" s="100" t="s">
        <v>647</v>
      </c>
      <c r="VNW1" s="100" t="s">
        <v>649</v>
      </c>
      <c r="VNX1" s="101" t="s">
        <v>652</v>
      </c>
      <c r="VNY1" s="102" t="s">
        <v>2</v>
      </c>
      <c r="VNZ1" s="102" t="s">
        <v>3</v>
      </c>
      <c r="VOA1" s="101" t="s">
        <v>651</v>
      </c>
      <c r="VOC1" s="101" t="s">
        <v>646</v>
      </c>
      <c r="VOD1" s="100" t="s">
        <v>647</v>
      </c>
      <c r="VOE1" s="100" t="s">
        <v>649</v>
      </c>
      <c r="VOF1" s="101" t="s">
        <v>652</v>
      </c>
      <c r="VOG1" s="102" t="s">
        <v>2</v>
      </c>
      <c r="VOH1" s="102" t="s">
        <v>3</v>
      </c>
      <c r="VOI1" s="101" t="s">
        <v>651</v>
      </c>
      <c r="VOK1" s="101" t="s">
        <v>646</v>
      </c>
      <c r="VOL1" s="100" t="s">
        <v>647</v>
      </c>
      <c r="VOM1" s="100" t="s">
        <v>649</v>
      </c>
      <c r="VON1" s="101" t="s">
        <v>652</v>
      </c>
      <c r="VOO1" s="102" t="s">
        <v>2</v>
      </c>
      <c r="VOP1" s="102" t="s">
        <v>3</v>
      </c>
      <c r="VOQ1" s="101" t="s">
        <v>651</v>
      </c>
      <c r="VOS1" s="101" t="s">
        <v>646</v>
      </c>
      <c r="VOT1" s="100" t="s">
        <v>647</v>
      </c>
      <c r="VOU1" s="100" t="s">
        <v>649</v>
      </c>
      <c r="VOV1" s="101" t="s">
        <v>652</v>
      </c>
      <c r="VOW1" s="102" t="s">
        <v>2</v>
      </c>
      <c r="VOX1" s="102" t="s">
        <v>3</v>
      </c>
      <c r="VOY1" s="101" t="s">
        <v>651</v>
      </c>
      <c r="VPA1" s="101" t="s">
        <v>646</v>
      </c>
      <c r="VPB1" s="100" t="s">
        <v>647</v>
      </c>
      <c r="VPC1" s="100" t="s">
        <v>649</v>
      </c>
      <c r="VPD1" s="101" t="s">
        <v>652</v>
      </c>
      <c r="VPE1" s="102" t="s">
        <v>2</v>
      </c>
      <c r="VPF1" s="102" t="s">
        <v>3</v>
      </c>
      <c r="VPG1" s="101" t="s">
        <v>651</v>
      </c>
      <c r="VPI1" s="101" t="s">
        <v>646</v>
      </c>
      <c r="VPJ1" s="100" t="s">
        <v>647</v>
      </c>
      <c r="VPK1" s="100" t="s">
        <v>649</v>
      </c>
      <c r="VPL1" s="101" t="s">
        <v>652</v>
      </c>
      <c r="VPM1" s="102" t="s">
        <v>2</v>
      </c>
      <c r="VPN1" s="102" t="s">
        <v>3</v>
      </c>
      <c r="VPO1" s="101" t="s">
        <v>651</v>
      </c>
      <c r="VPQ1" s="101" t="s">
        <v>646</v>
      </c>
      <c r="VPR1" s="100" t="s">
        <v>647</v>
      </c>
      <c r="VPS1" s="100" t="s">
        <v>649</v>
      </c>
      <c r="VPT1" s="101" t="s">
        <v>652</v>
      </c>
      <c r="VPU1" s="102" t="s">
        <v>2</v>
      </c>
      <c r="VPV1" s="102" t="s">
        <v>3</v>
      </c>
      <c r="VPW1" s="101" t="s">
        <v>651</v>
      </c>
      <c r="VPY1" s="101" t="s">
        <v>646</v>
      </c>
      <c r="VPZ1" s="100" t="s">
        <v>647</v>
      </c>
      <c r="VQA1" s="100" t="s">
        <v>649</v>
      </c>
      <c r="VQB1" s="101" t="s">
        <v>652</v>
      </c>
      <c r="VQC1" s="102" t="s">
        <v>2</v>
      </c>
      <c r="VQD1" s="102" t="s">
        <v>3</v>
      </c>
      <c r="VQE1" s="101" t="s">
        <v>651</v>
      </c>
      <c r="VQG1" s="101" t="s">
        <v>646</v>
      </c>
      <c r="VQH1" s="100" t="s">
        <v>647</v>
      </c>
      <c r="VQI1" s="100" t="s">
        <v>649</v>
      </c>
      <c r="VQJ1" s="101" t="s">
        <v>652</v>
      </c>
      <c r="VQK1" s="102" t="s">
        <v>2</v>
      </c>
      <c r="VQL1" s="102" t="s">
        <v>3</v>
      </c>
      <c r="VQM1" s="101" t="s">
        <v>651</v>
      </c>
      <c r="VQO1" s="101" t="s">
        <v>646</v>
      </c>
      <c r="VQP1" s="100" t="s">
        <v>647</v>
      </c>
      <c r="VQQ1" s="100" t="s">
        <v>649</v>
      </c>
      <c r="VQR1" s="101" t="s">
        <v>652</v>
      </c>
      <c r="VQS1" s="102" t="s">
        <v>2</v>
      </c>
      <c r="VQT1" s="102" t="s">
        <v>3</v>
      </c>
      <c r="VQU1" s="101" t="s">
        <v>651</v>
      </c>
      <c r="VQW1" s="101" t="s">
        <v>646</v>
      </c>
      <c r="VQX1" s="100" t="s">
        <v>647</v>
      </c>
      <c r="VQY1" s="100" t="s">
        <v>649</v>
      </c>
      <c r="VQZ1" s="101" t="s">
        <v>652</v>
      </c>
      <c r="VRA1" s="102" t="s">
        <v>2</v>
      </c>
      <c r="VRB1" s="102" t="s">
        <v>3</v>
      </c>
      <c r="VRC1" s="101" t="s">
        <v>651</v>
      </c>
      <c r="VRE1" s="101" t="s">
        <v>646</v>
      </c>
      <c r="VRF1" s="100" t="s">
        <v>647</v>
      </c>
      <c r="VRG1" s="100" t="s">
        <v>649</v>
      </c>
      <c r="VRH1" s="101" t="s">
        <v>652</v>
      </c>
      <c r="VRI1" s="102" t="s">
        <v>2</v>
      </c>
      <c r="VRJ1" s="102" t="s">
        <v>3</v>
      </c>
      <c r="VRK1" s="101" t="s">
        <v>651</v>
      </c>
      <c r="VRM1" s="101" t="s">
        <v>646</v>
      </c>
      <c r="VRN1" s="100" t="s">
        <v>647</v>
      </c>
      <c r="VRO1" s="100" t="s">
        <v>649</v>
      </c>
      <c r="VRP1" s="101" t="s">
        <v>652</v>
      </c>
      <c r="VRQ1" s="102" t="s">
        <v>2</v>
      </c>
      <c r="VRR1" s="102" t="s">
        <v>3</v>
      </c>
      <c r="VRS1" s="101" t="s">
        <v>651</v>
      </c>
      <c r="VRU1" s="101" t="s">
        <v>646</v>
      </c>
      <c r="VRV1" s="100" t="s">
        <v>647</v>
      </c>
      <c r="VRW1" s="100" t="s">
        <v>649</v>
      </c>
      <c r="VRX1" s="101" t="s">
        <v>652</v>
      </c>
      <c r="VRY1" s="102" t="s">
        <v>2</v>
      </c>
      <c r="VRZ1" s="102" t="s">
        <v>3</v>
      </c>
      <c r="VSA1" s="101" t="s">
        <v>651</v>
      </c>
      <c r="VSC1" s="101" t="s">
        <v>646</v>
      </c>
      <c r="VSD1" s="100" t="s">
        <v>647</v>
      </c>
      <c r="VSE1" s="100" t="s">
        <v>649</v>
      </c>
      <c r="VSF1" s="101" t="s">
        <v>652</v>
      </c>
      <c r="VSG1" s="102" t="s">
        <v>2</v>
      </c>
      <c r="VSH1" s="102" t="s">
        <v>3</v>
      </c>
      <c r="VSI1" s="101" t="s">
        <v>651</v>
      </c>
      <c r="VSK1" s="101" t="s">
        <v>646</v>
      </c>
      <c r="VSL1" s="100" t="s">
        <v>647</v>
      </c>
      <c r="VSM1" s="100" t="s">
        <v>649</v>
      </c>
      <c r="VSN1" s="101" t="s">
        <v>652</v>
      </c>
      <c r="VSO1" s="102" t="s">
        <v>2</v>
      </c>
      <c r="VSP1" s="102" t="s">
        <v>3</v>
      </c>
      <c r="VSQ1" s="101" t="s">
        <v>651</v>
      </c>
      <c r="VSS1" s="101" t="s">
        <v>646</v>
      </c>
      <c r="VST1" s="100" t="s">
        <v>647</v>
      </c>
      <c r="VSU1" s="100" t="s">
        <v>649</v>
      </c>
      <c r="VSV1" s="101" t="s">
        <v>652</v>
      </c>
      <c r="VSW1" s="102" t="s">
        <v>2</v>
      </c>
      <c r="VSX1" s="102" t="s">
        <v>3</v>
      </c>
      <c r="VSY1" s="101" t="s">
        <v>651</v>
      </c>
      <c r="VTA1" s="101" t="s">
        <v>646</v>
      </c>
      <c r="VTB1" s="100" t="s">
        <v>647</v>
      </c>
      <c r="VTC1" s="100" t="s">
        <v>649</v>
      </c>
      <c r="VTD1" s="101" t="s">
        <v>652</v>
      </c>
      <c r="VTE1" s="102" t="s">
        <v>2</v>
      </c>
      <c r="VTF1" s="102" t="s">
        <v>3</v>
      </c>
      <c r="VTG1" s="101" t="s">
        <v>651</v>
      </c>
      <c r="VTI1" s="101" t="s">
        <v>646</v>
      </c>
      <c r="VTJ1" s="100" t="s">
        <v>647</v>
      </c>
      <c r="VTK1" s="100" t="s">
        <v>649</v>
      </c>
      <c r="VTL1" s="101" t="s">
        <v>652</v>
      </c>
      <c r="VTM1" s="102" t="s">
        <v>2</v>
      </c>
      <c r="VTN1" s="102" t="s">
        <v>3</v>
      </c>
      <c r="VTO1" s="101" t="s">
        <v>651</v>
      </c>
      <c r="VTQ1" s="101" t="s">
        <v>646</v>
      </c>
      <c r="VTR1" s="100" t="s">
        <v>647</v>
      </c>
      <c r="VTS1" s="100" t="s">
        <v>649</v>
      </c>
      <c r="VTT1" s="101" t="s">
        <v>652</v>
      </c>
      <c r="VTU1" s="102" t="s">
        <v>2</v>
      </c>
      <c r="VTV1" s="102" t="s">
        <v>3</v>
      </c>
      <c r="VTW1" s="101" t="s">
        <v>651</v>
      </c>
      <c r="VTY1" s="101" t="s">
        <v>646</v>
      </c>
      <c r="VTZ1" s="100" t="s">
        <v>647</v>
      </c>
      <c r="VUA1" s="100" t="s">
        <v>649</v>
      </c>
      <c r="VUB1" s="101" t="s">
        <v>652</v>
      </c>
      <c r="VUC1" s="102" t="s">
        <v>2</v>
      </c>
      <c r="VUD1" s="102" t="s">
        <v>3</v>
      </c>
      <c r="VUE1" s="101" t="s">
        <v>651</v>
      </c>
      <c r="VUG1" s="101" t="s">
        <v>646</v>
      </c>
      <c r="VUH1" s="100" t="s">
        <v>647</v>
      </c>
      <c r="VUI1" s="100" t="s">
        <v>649</v>
      </c>
      <c r="VUJ1" s="101" t="s">
        <v>652</v>
      </c>
      <c r="VUK1" s="102" t="s">
        <v>2</v>
      </c>
      <c r="VUL1" s="102" t="s">
        <v>3</v>
      </c>
      <c r="VUM1" s="101" t="s">
        <v>651</v>
      </c>
      <c r="VUO1" s="101" t="s">
        <v>646</v>
      </c>
      <c r="VUP1" s="100" t="s">
        <v>647</v>
      </c>
      <c r="VUQ1" s="100" t="s">
        <v>649</v>
      </c>
      <c r="VUR1" s="101" t="s">
        <v>652</v>
      </c>
      <c r="VUS1" s="102" t="s">
        <v>2</v>
      </c>
      <c r="VUT1" s="102" t="s">
        <v>3</v>
      </c>
      <c r="VUU1" s="101" t="s">
        <v>651</v>
      </c>
      <c r="VUW1" s="101" t="s">
        <v>646</v>
      </c>
      <c r="VUX1" s="100" t="s">
        <v>647</v>
      </c>
      <c r="VUY1" s="100" t="s">
        <v>649</v>
      </c>
      <c r="VUZ1" s="101" t="s">
        <v>652</v>
      </c>
      <c r="VVA1" s="102" t="s">
        <v>2</v>
      </c>
      <c r="VVB1" s="102" t="s">
        <v>3</v>
      </c>
      <c r="VVC1" s="101" t="s">
        <v>651</v>
      </c>
      <c r="VVE1" s="101" t="s">
        <v>646</v>
      </c>
      <c r="VVF1" s="100" t="s">
        <v>647</v>
      </c>
      <c r="VVG1" s="100" t="s">
        <v>649</v>
      </c>
      <c r="VVH1" s="101" t="s">
        <v>652</v>
      </c>
      <c r="VVI1" s="102" t="s">
        <v>2</v>
      </c>
      <c r="VVJ1" s="102" t="s">
        <v>3</v>
      </c>
      <c r="VVK1" s="101" t="s">
        <v>651</v>
      </c>
      <c r="VVM1" s="101" t="s">
        <v>646</v>
      </c>
      <c r="VVN1" s="100" t="s">
        <v>647</v>
      </c>
      <c r="VVO1" s="100" t="s">
        <v>649</v>
      </c>
      <c r="VVP1" s="101" t="s">
        <v>652</v>
      </c>
      <c r="VVQ1" s="102" t="s">
        <v>2</v>
      </c>
      <c r="VVR1" s="102" t="s">
        <v>3</v>
      </c>
      <c r="VVS1" s="101" t="s">
        <v>651</v>
      </c>
      <c r="VVU1" s="101" t="s">
        <v>646</v>
      </c>
      <c r="VVV1" s="100" t="s">
        <v>647</v>
      </c>
      <c r="VVW1" s="100" t="s">
        <v>649</v>
      </c>
      <c r="VVX1" s="101" t="s">
        <v>652</v>
      </c>
      <c r="VVY1" s="102" t="s">
        <v>2</v>
      </c>
      <c r="VVZ1" s="102" t="s">
        <v>3</v>
      </c>
      <c r="VWA1" s="101" t="s">
        <v>651</v>
      </c>
      <c r="VWC1" s="101" t="s">
        <v>646</v>
      </c>
      <c r="VWD1" s="100" t="s">
        <v>647</v>
      </c>
      <c r="VWE1" s="100" t="s">
        <v>649</v>
      </c>
      <c r="VWF1" s="101" t="s">
        <v>652</v>
      </c>
      <c r="VWG1" s="102" t="s">
        <v>2</v>
      </c>
      <c r="VWH1" s="102" t="s">
        <v>3</v>
      </c>
      <c r="VWI1" s="101" t="s">
        <v>651</v>
      </c>
      <c r="VWK1" s="101" t="s">
        <v>646</v>
      </c>
      <c r="VWL1" s="100" t="s">
        <v>647</v>
      </c>
      <c r="VWM1" s="100" t="s">
        <v>649</v>
      </c>
      <c r="VWN1" s="101" t="s">
        <v>652</v>
      </c>
      <c r="VWO1" s="102" t="s">
        <v>2</v>
      </c>
      <c r="VWP1" s="102" t="s">
        <v>3</v>
      </c>
      <c r="VWQ1" s="101" t="s">
        <v>651</v>
      </c>
      <c r="VWS1" s="101" t="s">
        <v>646</v>
      </c>
      <c r="VWT1" s="100" t="s">
        <v>647</v>
      </c>
      <c r="VWU1" s="100" t="s">
        <v>649</v>
      </c>
      <c r="VWV1" s="101" t="s">
        <v>652</v>
      </c>
      <c r="VWW1" s="102" t="s">
        <v>2</v>
      </c>
      <c r="VWX1" s="102" t="s">
        <v>3</v>
      </c>
      <c r="VWY1" s="101" t="s">
        <v>651</v>
      </c>
      <c r="VXA1" s="101" t="s">
        <v>646</v>
      </c>
      <c r="VXB1" s="100" t="s">
        <v>647</v>
      </c>
      <c r="VXC1" s="100" t="s">
        <v>649</v>
      </c>
      <c r="VXD1" s="101" t="s">
        <v>652</v>
      </c>
      <c r="VXE1" s="102" t="s">
        <v>2</v>
      </c>
      <c r="VXF1" s="102" t="s">
        <v>3</v>
      </c>
      <c r="VXG1" s="101" t="s">
        <v>651</v>
      </c>
      <c r="VXI1" s="101" t="s">
        <v>646</v>
      </c>
      <c r="VXJ1" s="100" t="s">
        <v>647</v>
      </c>
      <c r="VXK1" s="100" t="s">
        <v>649</v>
      </c>
      <c r="VXL1" s="101" t="s">
        <v>652</v>
      </c>
      <c r="VXM1" s="102" t="s">
        <v>2</v>
      </c>
      <c r="VXN1" s="102" t="s">
        <v>3</v>
      </c>
      <c r="VXO1" s="101" t="s">
        <v>651</v>
      </c>
      <c r="VXQ1" s="101" t="s">
        <v>646</v>
      </c>
      <c r="VXR1" s="100" t="s">
        <v>647</v>
      </c>
      <c r="VXS1" s="100" t="s">
        <v>649</v>
      </c>
      <c r="VXT1" s="101" t="s">
        <v>652</v>
      </c>
      <c r="VXU1" s="102" t="s">
        <v>2</v>
      </c>
      <c r="VXV1" s="102" t="s">
        <v>3</v>
      </c>
      <c r="VXW1" s="101" t="s">
        <v>651</v>
      </c>
      <c r="VXY1" s="101" t="s">
        <v>646</v>
      </c>
      <c r="VXZ1" s="100" t="s">
        <v>647</v>
      </c>
      <c r="VYA1" s="100" t="s">
        <v>649</v>
      </c>
      <c r="VYB1" s="101" t="s">
        <v>652</v>
      </c>
      <c r="VYC1" s="102" t="s">
        <v>2</v>
      </c>
      <c r="VYD1" s="102" t="s">
        <v>3</v>
      </c>
      <c r="VYE1" s="101" t="s">
        <v>651</v>
      </c>
      <c r="VYG1" s="101" t="s">
        <v>646</v>
      </c>
      <c r="VYH1" s="100" t="s">
        <v>647</v>
      </c>
      <c r="VYI1" s="100" t="s">
        <v>649</v>
      </c>
      <c r="VYJ1" s="101" t="s">
        <v>652</v>
      </c>
      <c r="VYK1" s="102" t="s">
        <v>2</v>
      </c>
      <c r="VYL1" s="102" t="s">
        <v>3</v>
      </c>
      <c r="VYM1" s="101" t="s">
        <v>651</v>
      </c>
      <c r="VYO1" s="101" t="s">
        <v>646</v>
      </c>
      <c r="VYP1" s="100" t="s">
        <v>647</v>
      </c>
      <c r="VYQ1" s="100" t="s">
        <v>649</v>
      </c>
      <c r="VYR1" s="101" t="s">
        <v>652</v>
      </c>
      <c r="VYS1" s="102" t="s">
        <v>2</v>
      </c>
      <c r="VYT1" s="102" t="s">
        <v>3</v>
      </c>
      <c r="VYU1" s="101" t="s">
        <v>651</v>
      </c>
      <c r="VYW1" s="101" t="s">
        <v>646</v>
      </c>
      <c r="VYX1" s="100" t="s">
        <v>647</v>
      </c>
      <c r="VYY1" s="100" t="s">
        <v>649</v>
      </c>
      <c r="VYZ1" s="101" t="s">
        <v>652</v>
      </c>
      <c r="VZA1" s="102" t="s">
        <v>2</v>
      </c>
      <c r="VZB1" s="102" t="s">
        <v>3</v>
      </c>
      <c r="VZC1" s="101" t="s">
        <v>651</v>
      </c>
      <c r="VZE1" s="101" t="s">
        <v>646</v>
      </c>
      <c r="VZF1" s="100" t="s">
        <v>647</v>
      </c>
      <c r="VZG1" s="100" t="s">
        <v>649</v>
      </c>
      <c r="VZH1" s="101" t="s">
        <v>652</v>
      </c>
      <c r="VZI1" s="102" t="s">
        <v>2</v>
      </c>
      <c r="VZJ1" s="102" t="s">
        <v>3</v>
      </c>
      <c r="VZK1" s="101" t="s">
        <v>651</v>
      </c>
      <c r="VZM1" s="101" t="s">
        <v>646</v>
      </c>
      <c r="VZN1" s="100" t="s">
        <v>647</v>
      </c>
      <c r="VZO1" s="100" t="s">
        <v>649</v>
      </c>
      <c r="VZP1" s="101" t="s">
        <v>652</v>
      </c>
      <c r="VZQ1" s="102" t="s">
        <v>2</v>
      </c>
      <c r="VZR1" s="102" t="s">
        <v>3</v>
      </c>
      <c r="VZS1" s="101" t="s">
        <v>651</v>
      </c>
      <c r="VZU1" s="101" t="s">
        <v>646</v>
      </c>
      <c r="VZV1" s="100" t="s">
        <v>647</v>
      </c>
      <c r="VZW1" s="100" t="s">
        <v>649</v>
      </c>
      <c r="VZX1" s="101" t="s">
        <v>652</v>
      </c>
      <c r="VZY1" s="102" t="s">
        <v>2</v>
      </c>
      <c r="VZZ1" s="102" t="s">
        <v>3</v>
      </c>
      <c r="WAA1" s="101" t="s">
        <v>651</v>
      </c>
      <c r="WAC1" s="101" t="s">
        <v>646</v>
      </c>
      <c r="WAD1" s="100" t="s">
        <v>647</v>
      </c>
      <c r="WAE1" s="100" t="s">
        <v>649</v>
      </c>
      <c r="WAF1" s="101" t="s">
        <v>652</v>
      </c>
      <c r="WAG1" s="102" t="s">
        <v>2</v>
      </c>
      <c r="WAH1" s="102" t="s">
        <v>3</v>
      </c>
      <c r="WAI1" s="101" t="s">
        <v>651</v>
      </c>
      <c r="WAK1" s="101" t="s">
        <v>646</v>
      </c>
      <c r="WAL1" s="100" t="s">
        <v>647</v>
      </c>
      <c r="WAM1" s="100" t="s">
        <v>649</v>
      </c>
      <c r="WAN1" s="101" t="s">
        <v>652</v>
      </c>
      <c r="WAO1" s="102" t="s">
        <v>2</v>
      </c>
      <c r="WAP1" s="102" t="s">
        <v>3</v>
      </c>
      <c r="WAQ1" s="101" t="s">
        <v>651</v>
      </c>
      <c r="WAS1" s="101" t="s">
        <v>646</v>
      </c>
      <c r="WAT1" s="100" t="s">
        <v>647</v>
      </c>
      <c r="WAU1" s="100" t="s">
        <v>649</v>
      </c>
      <c r="WAV1" s="101" t="s">
        <v>652</v>
      </c>
      <c r="WAW1" s="102" t="s">
        <v>2</v>
      </c>
      <c r="WAX1" s="102" t="s">
        <v>3</v>
      </c>
      <c r="WAY1" s="101" t="s">
        <v>651</v>
      </c>
      <c r="WBA1" s="101" t="s">
        <v>646</v>
      </c>
      <c r="WBB1" s="100" t="s">
        <v>647</v>
      </c>
      <c r="WBC1" s="100" t="s">
        <v>649</v>
      </c>
      <c r="WBD1" s="101" t="s">
        <v>652</v>
      </c>
      <c r="WBE1" s="102" t="s">
        <v>2</v>
      </c>
      <c r="WBF1" s="102" t="s">
        <v>3</v>
      </c>
      <c r="WBG1" s="101" t="s">
        <v>651</v>
      </c>
      <c r="WBI1" s="101" t="s">
        <v>646</v>
      </c>
      <c r="WBJ1" s="100" t="s">
        <v>647</v>
      </c>
      <c r="WBK1" s="100" t="s">
        <v>649</v>
      </c>
      <c r="WBL1" s="101" t="s">
        <v>652</v>
      </c>
      <c r="WBM1" s="102" t="s">
        <v>2</v>
      </c>
      <c r="WBN1" s="102" t="s">
        <v>3</v>
      </c>
      <c r="WBO1" s="101" t="s">
        <v>651</v>
      </c>
      <c r="WBQ1" s="101" t="s">
        <v>646</v>
      </c>
      <c r="WBR1" s="100" t="s">
        <v>647</v>
      </c>
      <c r="WBS1" s="100" t="s">
        <v>649</v>
      </c>
      <c r="WBT1" s="101" t="s">
        <v>652</v>
      </c>
      <c r="WBU1" s="102" t="s">
        <v>2</v>
      </c>
      <c r="WBV1" s="102" t="s">
        <v>3</v>
      </c>
      <c r="WBW1" s="101" t="s">
        <v>651</v>
      </c>
      <c r="WBY1" s="101" t="s">
        <v>646</v>
      </c>
      <c r="WBZ1" s="100" t="s">
        <v>647</v>
      </c>
      <c r="WCA1" s="100" t="s">
        <v>649</v>
      </c>
      <c r="WCB1" s="101" t="s">
        <v>652</v>
      </c>
      <c r="WCC1" s="102" t="s">
        <v>2</v>
      </c>
      <c r="WCD1" s="102" t="s">
        <v>3</v>
      </c>
      <c r="WCE1" s="101" t="s">
        <v>651</v>
      </c>
      <c r="WCG1" s="101" t="s">
        <v>646</v>
      </c>
      <c r="WCH1" s="100" t="s">
        <v>647</v>
      </c>
      <c r="WCI1" s="100" t="s">
        <v>649</v>
      </c>
      <c r="WCJ1" s="101" t="s">
        <v>652</v>
      </c>
      <c r="WCK1" s="102" t="s">
        <v>2</v>
      </c>
      <c r="WCL1" s="102" t="s">
        <v>3</v>
      </c>
      <c r="WCM1" s="101" t="s">
        <v>651</v>
      </c>
      <c r="WCO1" s="101" t="s">
        <v>646</v>
      </c>
      <c r="WCP1" s="100" t="s">
        <v>647</v>
      </c>
      <c r="WCQ1" s="100" t="s">
        <v>649</v>
      </c>
      <c r="WCR1" s="101" t="s">
        <v>652</v>
      </c>
      <c r="WCS1" s="102" t="s">
        <v>2</v>
      </c>
      <c r="WCT1" s="102" t="s">
        <v>3</v>
      </c>
      <c r="WCU1" s="101" t="s">
        <v>651</v>
      </c>
      <c r="WCW1" s="101" t="s">
        <v>646</v>
      </c>
      <c r="WCX1" s="100" t="s">
        <v>647</v>
      </c>
      <c r="WCY1" s="100" t="s">
        <v>649</v>
      </c>
      <c r="WCZ1" s="101" t="s">
        <v>652</v>
      </c>
      <c r="WDA1" s="102" t="s">
        <v>2</v>
      </c>
      <c r="WDB1" s="102" t="s">
        <v>3</v>
      </c>
      <c r="WDC1" s="101" t="s">
        <v>651</v>
      </c>
      <c r="WDE1" s="101" t="s">
        <v>646</v>
      </c>
      <c r="WDF1" s="100" t="s">
        <v>647</v>
      </c>
      <c r="WDG1" s="100" t="s">
        <v>649</v>
      </c>
      <c r="WDH1" s="101" t="s">
        <v>652</v>
      </c>
      <c r="WDI1" s="102" t="s">
        <v>2</v>
      </c>
      <c r="WDJ1" s="102" t="s">
        <v>3</v>
      </c>
      <c r="WDK1" s="101" t="s">
        <v>651</v>
      </c>
      <c r="WDM1" s="101" t="s">
        <v>646</v>
      </c>
      <c r="WDN1" s="100" t="s">
        <v>647</v>
      </c>
      <c r="WDO1" s="100" t="s">
        <v>649</v>
      </c>
      <c r="WDP1" s="101" t="s">
        <v>652</v>
      </c>
      <c r="WDQ1" s="102" t="s">
        <v>2</v>
      </c>
      <c r="WDR1" s="102" t="s">
        <v>3</v>
      </c>
      <c r="WDS1" s="101" t="s">
        <v>651</v>
      </c>
      <c r="WDU1" s="101" t="s">
        <v>646</v>
      </c>
      <c r="WDV1" s="100" t="s">
        <v>647</v>
      </c>
      <c r="WDW1" s="100" t="s">
        <v>649</v>
      </c>
      <c r="WDX1" s="101" t="s">
        <v>652</v>
      </c>
      <c r="WDY1" s="102" t="s">
        <v>2</v>
      </c>
      <c r="WDZ1" s="102" t="s">
        <v>3</v>
      </c>
      <c r="WEA1" s="101" t="s">
        <v>651</v>
      </c>
      <c r="WEC1" s="101" t="s">
        <v>646</v>
      </c>
      <c r="WED1" s="100" t="s">
        <v>647</v>
      </c>
      <c r="WEE1" s="100" t="s">
        <v>649</v>
      </c>
      <c r="WEF1" s="101" t="s">
        <v>652</v>
      </c>
      <c r="WEG1" s="102" t="s">
        <v>2</v>
      </c>
      <c r="WEH1" s="102" t="s">
        <v>3</v>
      </c>
      <c r="WEI1" s="101" t="s">
        <v>651</v>
      </c>
      <c r="WEK1" s="101" t="s">
        <v>646</v>
      </c>
      <c r="WEL1" s="100" t="s">
        <v>647</v>
      </c>
      <c r="WEM1" s="100" t="s">
        <v>649</v>
      </c>
      <c r="WEN1" s="101" t="s">
        <v>652</v>
      </c>
      <c r="WEO1" s="102" t="s">
        <v>2</v>
      </c>
      <c r="WEP1" s="102" t="s">
        <v>3</v>
      </c>
      <c r="WEQ1" s="101" t="s">
        <v>651</v>
      </c>
      <c r="WES1" s="101" t="s">
        <v>646</v>
      </c>
      <c r="WET1" s="100" t="s">
        <v>647</v>
      </c>
      <c r="WEU1" s="100" t="s">
        <v>649</v>
      </c>
      <c r="WEV1" s="101" t="s">
        <v>652</v>
      </c>
      <c r="WEW1" s="102" t="s">
        <v>2</v>
      </c>
      <c r="WEX1" s="102" t="s">
        <v>3</v>
      </c>
      <c r="WEY1" s="101" t="s">
        <v>651</v>
      </c>
      <c r="WFA1" s="101" t="s">
        <v>646</v>
      </c>
      <c r="WFB1" s="100" t="s">
        <v>647</v>
      </c>
      <c r="WFC1" s="100" t="s">
        <v>649</v>
      </c>
      <c r="WFD1" s="101" t="s">
        <v>652</v>
      </c>
      <c r="WFE1" s="102" t="s">
        <v>2</v>
      </c>
      <c r="WFF1" s="102" t="s">
        <v>3</v>
      </c>
      <c r="WFG1" s="101" t="s">
        <v>651</v>
      </c>
      <c r="WFI1" s="101" t="s">
        <v>646</v>
      </c>
      <c r="WFJ1" s="100" t="s">
        <v>647</v>
      </c>
      <c r="WFK1" s="100" t="s">
        <v>649</v>
      </c>
      <c r="WFL1" s="101" t="s">
        <v>652</v>
      </c>
      <c r="WFM1" s="102" t="s">
        <v>2</v>
      </c>
      <c r="WFN1" s="102" t="s">
        <v>3</v>
      </c>
      <c r="WFO1" s="101" t="s">
        <v>651</v>
      </c>
      <c r="WFQ1" s="101" t="s">
        <v>646</v>
      </c>
      <c r="WFR1" s="100" t="s">
        <v>647</v>
      </c>
      <c r="WFS1" s="100" t="s">
        <v>649</v>
      </c>
      <c r="WFT1" s="101" t="s">
        <v>652</v>
      </c>
      <c r="WFU1" s="102" t="s">
        <v>2</v>
      </c>
      <c r="WFV1" s="102" t="s">
        <v>3</v>
      </c>
      <c r="WFW1" s="101" t="s">
        <v>651</v>
      </c>
      <c r="WFY1" s="101" t="s">
        <v>646</v>
      </c>
      <c r="WFZ1" s="100" t="s">
        <v>647</v>
      </c>
      <c r="WGA1" s="100" t="s">
        <v>649</v>
      </c>
      <c r="WGB1" s="101" t="s">
        <v>652</v>
      </c>
      <c r="WGC1" s="102" t="s">
        <v>2</v>
      </c>
      <c r="WGD1" s="102" t="s">
        <v>3</v>
      </c>
      <c r="WGE1" s="101" t="s">
        <v>651</v>
      </c>
      <c r="WGG1" s="101" t="s">
        <v>646</v>
      </c>
      <c r="WGH1" s="100" t="s">
        <v>647</v>
      </c>
      <c r="WGI1" s="100" t="s">
        <v>649</v>
      </c>
      <c r="WGJ1" s="101" t="s">
        <v>652</v>
      </c>
      <c r="WGK1" s="102" t="s">
        <v>2</v>
      </c>
      <c r="WGL1" s="102" t="s">
        <v>3</v>
      </c>
      <c r="WGM1" s="101" t="s">
        <v>651</v>
      </c>
      <c r="WGO1" s="101" t="s">
        <v>646</v>
      </c>
      <c r="WGP1" s="100" t="s">
        <v>647</v>
      </c>
      <c r="WGQ1" s="100" t="s">
        <v>649</v>
      </c>
      <c r="WGR1" s="101" t="s">
        <v>652</v>
      </c>
      <c r="WGS1" s="102" t="s">
        <v>2</v>
      </c>
      <c r="WGT1" s="102" t="s">
        <v>3</v>
      </c>
      <c r="WGU1" s="101" t="s">
        <v>651</v>
      </c>
      <c r="WGW1" s="101" t="s">
        <v>646</v>
      </c>
      <c r="WGX1" s="100" t="s">
        <v>647</v>
      </c>
      <c r="WGY1" s="100" t="s">
        <v>649</v>
      </c>
      <c r="WGZ1" s="101" t="s">
        <v>652</v>
      </c>
      <c r="WHA1" s="102" t="s">
        <v>2</v>
      </c>
      <c r="WHB1" s="102" t="s">
        <v>3</v>
      </c>
      <c r="WHC1" s="101" t="s">
        <v>651</v>
      </c>
      <c r="WHE1" s="101" t="s">
        <v>646</v>
      </c>
      <c r="WHF1" s="100" t="s">
        <v>647</v>
      </c>
      <c r="WHG1" s="100" t="s">
        <v>649</v>
      </c>
      <c r="WHH1" s="101" t="s">
        <v>652</v>
      </c>
      <c r="WHI1" s="102" t="s">
        <v>2</v>
      </c>
      <c r="WHJ1" s="102" t="s">
        <v>3</v>
      </c>
      <c r="WHK1" s="101" t="s">
        <v>651</v>
      </c>
      <c r="WHM1" s="101" t="s">
        <v>646</v>
      </c>
      <c r="WHN1" s="100" t="s">
        <v>647</v>
      </c>
      <c r="WHO1" s="100" t="s">
        <v>649</v>
      </c>
      <c r="WHP1" s="101" t="s">
        <v>652</v>
      </c>
      <c r="WHQ1" s="102" t="s">
        <v>2</v>
      </c>
      <c r="WHR1" s="102" t="s">
        <v>3</v>
      </c>
      <c r="WHS1" s="101" t="s">
        <v>651</v>
      </c>
      <c r="WHU1" s="101" t="s">
        <v>646</v>
      </c>
      <c r="WHV1" s="100" t="s">
        <v>647</v>
      </c>
      <c r="WHW1" s="100" t="s">
        <v>649</v>
      </c>
      <c r="WHX1" s="101" t="s">
        <v>652</v>
      </c>
      <c r="WHY1" s="102" t="s">
        <v>2</v>
      </c>
      <c r="WHZ1" s="102" t="s">
        <v>3</v>
      </c>
      <c r="WIA1" s="101" t="s">
        <v>651</v>
      </c>
      <c r="WIC1" s="101" t="s">
        <v>646</v>
      </c>
      <c r="WID1" s="100" t="s">
        <v>647</v>
      </c>
      <c r="WIE1" s="100" t="s">
        <v>649</v>
      </c>
      <c r="WIF1" s="101" t="s">
        <v>652</v>
      </c>
      <c r="WIG1" s="102" t="s">
        <v>2</v>
      </c>
      <c r="WIH1" s="102" t="s">
        <v>3</v>
      </c>
      <c r="WII1" s="101" t="s">
        <v>651</v>
      </c>
      <c r="WIK1" s="101" t="s">
        <v>646</v>
      </c>
      <c r="WIL1" s="100" t="s">
        <v>647</v>
      </c>
      <c r="WIM1" s="100" t="s">
        <v>649</v>
      </c>
      <c r="WIN1" s="101" t="s">
        <v>652</v>
      </c>
      <c r="WIO1" s="102" t="s">
        <v>2</v>
      </c>
      <c r="WIP1" s="102" t="s">
        <v>3</v>
      </c>
      <c r="WIQ1" s="101" t="s">
        <v>651</v>
      </c>
      <c r="WIS1" s="101" t="s">
        <v>646</v>
      </c>
      <c r="WIT1" s="100" t="s">
        <v>647</v>
      </c>
      <c r="WIU1" s="100" t="s">
        <v>649</v>
      </c>
      <c r="WIV1" s="101" t="s">
        <v>652</v>
      </c>
      <c r="WIW1" s="102" t="s">
        <v>2</v>
      </c>
      <c r="WIX1" s="102" t="s">
        <v>3</v>
      </c>
      <c r="WIY1" s="101" t="s">
        <v>651</v>
      </c>
      <c r="WJA1" s="101" t="s">
        <v>646</v>
      </c>
      <c r="WJB1" s="100" t="s">
        <v>647</v>
      </c>
      <c r="WJC1" s="100" t="s">
        <v>649</v>
      </c>
      <c r="WJD1" s="101" t="s">
        <v>652</v>
      </c>
      <c r="WJE1" s="102" t="s">
        <v>2</v>
      </c>
      <c r="WJF1" s="102" t="s">
        <v>3</v>
      </c>
      <c r="WJG1" s="101" t="s">
        <v>651</v>
      </c>
      <c r="WJI1" s="101" t="s">
        <v>646</v>
      </c>
      <c r="WJJ1" s="100" t="s">
        <v>647</v>
      </c>
      <c r="WJK1" s="100" t="s">
        <v>649</v>
      </c>
      <c r="WJL1" s="101" t="s">
        <v>652</v>
      </c>
      <c r="WJM1" s="102" t="s">
        <v>2</v>
      </c>
      <c r="WJN1" s="102" t="s">
        <v>3</v>
      </c>
      <c r="WJO1" s="101" t="s">
        <v>651</v>
      </c>
      <c r="WJQ1" s="101" t="s">
        <v>646</v>
      </c>
      <c r="WJR1" s="100" t="s">
        <v>647</v>
      </c>
      <c r="WJS1" s="100" t="s">
        <v>649</v>
      </c>
      <c r="WJT1" s="101" t="s">
        <v>652</v>
      </c>
      <c r="WJU1" s="102" t="s">
        <v>2</v>
      </c>
      <c r="WJV1" s="102" t="s">
        <v>3</v>
      </c>
      <c r="WJW1" s="101" t="s">
        <v>651</v>
      </c>
      <c r="WJY1" s="101" t="s">
        <v>646</v>
      </c>
      <c r="WJZ1" s="100" t="s">
        <v>647</v>
      </c>
      <c r="WKA1" s="100" t="s">
        <v>649</v>
      </c>
      <c r="WKB1" s="101" t="s">
        <v>652</v>
      </c>
      <c r="WKC1" s="102" t="s">
        <v>2</v>
      </c>
      <c r="WKD1" s="102" t="s">
        <v>3</v>
      </c>
      <c r="WKE1" s="101" t="s">
        <v>651</v>
      </c>
      <c r="WKG1" s="101" t="s">
        <v>646</v>
      </c>
      <c r="WKH1" s="100" t="s">
        <v>647</v>
      </c>
      <c r="WKI1" s="100" t="s">
        <v>649</v>
      </c>
      <c r="WKJ1" s="101" t="s">
        <v>652</v>
      </c>
      <c r="WKK1" s="102" t="s">
        <v>2</v>
      </c>
      <c r="WKL1" s="102" t="s">
        <v>3</v>
      </c>
      <c r="WKM1" s="101" t="s">
        <v>651</v>
      </c>
      <c r="WKO1" s="101" t="s">
        <v>646</v>
      </c>
      <c r="WKP1" s="100" t="s">
        <v>647</v>
      </c>
      <c r="WKQ1" s="100" t="s">
        <v>649</v>
      </c>
      <c r="WKR1" s="101" t="s">
        <v>652</v>
      </c>
      <c r="WKS1" s="102" t="s">
        <v>2</v>
      </c>
      <c r="WKT1" s="102" t="s">
        <v>3</v>
      </c>
      <c r="WKU1" s="101" t="s">
        <v>651</v>
      </c>
      <c r="WKW1" s="101" t="s">
        <v>646</v>
      </c>
      <c r="WKX1" s="100" t="s">
        <v>647</v>
      </c>
      <c r="WKY1" s="100" t="s">
        <v>649</v>
      </c>
      <c r="WKZ1" s="101" t="s">
        <v>652</v>
      </c>
      <c r="WLA1" s="102" t="s">
        <v>2</v>
      </c>
      <c r="WLB1" s="102" t="s">
        <v>3</v>
      </c>
      <c r="WLC1" s="101" t="s">
        <v>651</v>
      </c>
      <c r="WLE1" s="101" t="s">
        <v>646</v>
      </c>
      <c r="WLF1" s="100" t="s">
        <v>647</v>
      </c>
      <c r="WLG1" s="100" t="s">
        <v>649</v>
      </c>
      <c r="WLH1" s="101" t="s">
        <v>652</v>
      </c>
      <c r="WLI1" s="102" t="s">
        <v>2</v>
      </c>
      <c r="WLJ1" s="102" t="s">
        <v>3</v>
      </c>
      <c r="WLK1" s="101" t="s">
        <v>651</v>
      </c>
      <c r="WLM1" s="101" t="s">
        <v>646</v>
      </c>
      <c r="WLN1" s="100" t="s">
        <v>647</v>
      </c>
      <c r="WLO1" s="100" t="s">
        <v>649</v>
      </c>
      <c r="WLP1" s="101" t="s">
        <v>652</v>
      </c>
      <c r="WLQ1" s="102" t="s">
        <v>2</v>
      </c>
      <c r="WLR1" s="102" t="s">
        <v>3</v>
      </c>
      <c r="WLS1" s="101" t="s">
        <v>651</v>
      </c>
      <c r="WLU1" s="101" t="s">
        <v>646</v>
      </c>
      <c r="WLV1" s="100" t="s">
        <v>647</v>
      </c>
      <c r="WLW1" s="100" t="s">
        <v>649</v>
      </c>
      <c r="WLX1" s="101" t="s">
        <v>652</v>
      </c>
      <c r="WLY1" s="102" t="s">
        <v>2</v>
      </c>
      <c r="WLZ1" s="102" t="s">
        <v>3</v>
      </c>
      <c r="WMA1" s="101" t="s">
        <v>651</v>
      </c>
      <c r="WMC1" s="101" t="s">
        <v>646</v>
      </c>
      <c r="WMD1" s="100" t="s">
        <v>647</v>
      </c>
      <c r="WME1" s="100" t="s">
        <v>649</v>
      </c>
      <c r="WMF1" s="101" t="s">
        <v>652</v>
      </c>
      <c r="WMG1" s="102" t="s">
        <v>2</v>
      </c>
      <c r="WMH1" s="102" t="s">
        <v>3</v>
      </c>
      <c r="WMI1" s="101" t="s">
        <v>651</v>
      </c>
      <c r="WMK1" s="101" t="s">
        <v>646</v>
      </c>
      <c r="WML1" s="100" t="s">
        <v>647</v>
      </c>
      <c r="WMM1" s="100" t="s">
        <v>649</v>
      </c>
      <c r="WMN1" s="101" t="s">
        <v>652</v>
      </c>
      <c r="WMO1" s="102" t="s">
        <v>2</v>
      </c>
      <c r="WMP1" s="102" t="s">
        <v>3</v>
      </c>
      <c r="WMQ1" s="101" t="s">
        <v>651</v>
      </c>
      <c r="WMS1" s="101" t="s">
        <v>646</v>
      </c>
      <c r="WMT1" s="100" t="s">
        <v>647</v>
      </c>
      <c r="WMU1" s="100" t="s">
        <v>649</v>
      </c>
      <c r="WMV1" s="101" t="s">
        <v>652</v>
      </c>
      <c r="WMW1" s="102" t="s">
        <v>2</v>
      </c>
      <c r="WMX1" s="102" t="s">
        <v>3</v>
      </c>
      <c r="WMY1" s="101" t="s">
        <v>651</v>
      </c>
      <c r="WNA1" s="101" t="s">
        <v>646</v>
      </c>
      <c r="WNB1" s="100" t="s">
        <v>647</v>
      </c>
      <c r="WNC1" s="100" t="s">
        <v>649</v>
      </c>
      <c r="WND1" s="101" t="s">
        <v>652</v>
      </c>
      <c r="WNE1" s="102" t="s">
        <v>2</v>
      </c>
      <c r="WNF1" s="102" t="s">
        <v>3</v>
      </c>
      <c r="WNG1" s="101" t="s">
        <v>651</v>
      </c>
      <c r="WNI1" s="101" t="s">
        <v>646</v>
      </c>
      <c r="WNJ1" s="100" t="s">
        <v>647</v>
      </c>
      <c r="WNK1" s="100" t="s">
        <v>649</v>
      </c>
      <c r="WNL1" s="101" t="s">
        <v>652</v>
      </c>
      <c r="WNM1" s="102" t="s">
        <v>2</v>
      </c>
      <c r="WNN1" s="102" t="s">
        <v>3</v>
      </c>
      <c r="WNO1" s="101" t="s">
        <v>651</v>
      </c>
      <c r="WNQ1" s="101" t="s">
        <v>646</v>
      </c>
      <c r="WNR1" s="100" t="s">
        <v>647</v>
      </c>
      <c r="WNS1" s="100" t="s">
        <v>649</v>
      </c>
      <c r="WNT1" s="101" t="s">
        <v>652</v>
      </c>
      <c r="WNU1" s="102" t="s">
        <v>2</v>
      </c>
      <c r="WNV1" s="102" t="s">
        <v>3</v>
      </c>
      <c r="WNW1" s="101" t="s">
        <v>651</v>
      </c>
      <c r="WNY1" s="101" t="s">
        <v>646</v>
      </c>
      <c r="WNZ1" s="100" t="s">
        <v>647</v>
      </c>
      <c r="WOA1" s="100" t="s">
        <v>649</v>
      </c>
      <c r="WOB1" s="101" t="s">
        <v>652</v>
      </c>
      <c r="WOC1" s="102" t="s">
        <v>2</v>
      </c>
      <c r="WOD1" s="102" t="s">
        <v>3</v>
      </c>
      <c r="WOE1" s="101" t="s">
        <v>651</v>
      </c>
      <c r="WOG1" s="101" t="s">
        <v>646</v>
      </c>
      <c r="WOH1" s="100" t="s">
        <v>647</v>
      </c>
      <c r="WOI1" s="100" t="s">
        <v>649</v>
      </c>
      <c r="WOJ1" s="101" t="s">
        <v>652</v>
      </c>
      <c r="WOK1" s="102" t="s">
        <v>2</v>
      </c>
      <c r="WOL1" s="102" t="s">
        <v>3</v>
      </c>
      <c r="WOM1" s="101" t="s">
        <v>651</v>
      </c>
      <c r="WOO1" s="101" t="s">
        <v>646</v>
      </c>
      <c r="WOP1" s="100" t="s">
        <v>647</v>
      </c>
      <c r="WOQ1" s="100" t="s">
        <v>649</v>
      </c>
      <c r="WOR1" s="101" t="s">
        <v>652</v>
      </c>
      <c r="WOS1" s="102" t="s">
        <v>2</v>
      </c>
      <c r="WOT1" s="102" t="s">
        <v>3</v>
      </c>
      <c r="WOU1" s="101" t="s">
        <v>651</v>
      </c>
      <c r="WOW1" s="101" t="s">
        <v>646</v>
      </c>
      <c r="WOX1" s="100" t="s">
        <v>647</v>
      </c>
      <c r="WOY1" s="100" t="s">
        <v>649</v>
      </c>
      <c r="WOZ1" s="101" t="s">
        <v>652</v>
      </c>
      <c r="WPA1" s="102" t="s">
        <v>2</v>
      </c>
      <c r="WPB1" s="102" t="s">
        <v>3</v>
      </c>
      <c r="WPC1" s="101" t="s">
        <v>651</v>
      </c>
      <c r="WPE1" s="101" t="s">
        <v>646</v>
      </c>
      <c r="WPF1" s="100" t="s">
        <v>647</v>
      </c>
      <c r="WPG1" s="100" t="s">
        <v>649</v>
      </c>
      <c r="WPH1" s="101" t="s">
        <v>652</v>
      </c>
      <c r="WPI1" s="102" t="s">
        <v>2</v>
      </c>
      <c r="WPJ1" s="102" t="s">
        <v>3</v>
      </c>
      <c r="WPK1" s="101" t="s">
        <v>651</v>
      </c>
      <c r="WPM1" s="101" t="s">
        <v>646</v>
      </c>
      <c r="WPN1" s="100" t="s">
        <v>647</v>
      </c>
      <c r="WPO1" s="100" t="s">
        <v>649</v>
      </c>
      <c r="WPP1" s="101" t="s">
        <v>652</v>
      </c>
      <c r="WPQ1" s="102" t="s">
        <v>2</v>
      </c>
      <c r="WPR1" s="102" t="s">
        <v>3</v>
      </c>
      <c r="WPS1" s="101" t="s">
        <v>651</v>
      </c>
      <c r="WPU1" s="101" t="s">
        <v>646</v>
      </c>
      <c r="WPV1" s="100" t="s">
        <v>647</v>
      </c>
      <c r="WPW1" s="100" t="s">
        <v>649</v>
      </c>
      <c r="WPX1" s="101" t="s">
        <v>652</v>
      </c>
      <c r="WPY1" s="102" t="s">
        <v>2</v>
      </c>
      <c r="WPZ1" s="102" t="s">
        <v>3</v>
      </c>
      <c r="WQA1" s="101" t="s">
        <v>651</v>
      </c>
      <c r="WQC1" s="101" t="s">
        <v>646</v>
      </c>
      <c r="WQD1" s="100" t="s">
        <v>647</v>
      </c>
      <c r="WQE1" s="100" t="s">
        <v>649</v>
      </c>
      <c r="WQF1" s="101" t="s">
        <v>652</v>
      </c>
      <c r="WQG1" s="102" t="s">
        <v>2</v>
      </c>
      <c r="WQH1" s="102" t="s">
        <v>3</v>
      </c>
      <c r="WQI1" s="101" t="s">
        <v>651</v>
      </c>
      <c r="WQK1" s="101" t="s">
        <v>646</v>
      </c>
      <c r="WQL1" s="100" t="s">
        <v>647</v>
      </c>
      <c r="WQM1" s="100" t="s">
        <v>649</v>
      </c>
      <c r="WQN1" s="101" t="s">
        <v>652</v>
      </c>
      <c r="WQO1" s="102" t="s">
        <v>2</v>
      </c>
      <c r="WQP1" s="102" t="s">
        <v>3</v>
      </c>
      <c r="WQQ1" s="101" t="s">
        <v>651</v>
      </c>
      <c r="WQS1" s="101" t="s">
        <v>646</v>
      </c>
      <c r="WQT1" s="100" t="s">
        <v>647</v>
      </c>
      <c r="WQU1" s="100" t="s">
        <v>649</v>
      </c>
      <c r="WQV1" s="101" t="s">
        <v>652</v>
      </c>
      <c r="WQW1" s="102" t="s">
        <v>2</v>
      </c>
      <c r="WQX1" s="102" t="s">
        <v>3</v>
      </c>
      <c r="WQY1" s="101" t="s">
        <v>651</v>
      </c>
      <c r="WRA1" s="101" t="s">
        <v>646</v>
      </c>
      <c r="WRB1" s="100" t="s">
        <v>647</v>
      </c>
      <c r="WRC1" s="100" t="s">
        <v>649</v>
      </c>
      <c r="WRD1" s="101" t="s">
        <v>652</v>
      </c>
      <c r="WRE1" s="102" t="s">
        <v>2</v>
      </c>
      <c r="WRF1" s="102" t="s">
        <v>3</v>
      </c>
      <c r="WRG1" s="101" t="s">
        <v>651</v>
      </c>
      <c r="WRI1" s="101" t="s">
        <v>646</v>
      </c>
      <c r="WRJ1" s="100" t="s">
        <v>647</v>
      </c>
      <c r="WRK1" s="100" t="s">
        <v>649</v>
      </c>
      <c r="WRL1" s="101" t="s">
        <v>652</v>
      </c>
      <c r="WRM1" s="102" t="s">
        <v>2</v>
      </c>
      <c r="WRN1" s="102" t="s">
        <v>3</v>
      </c>
      <c r="WRO1" s="101" t="s">
        <v>651</v>
      </c>
      <c r="WRQ1" s="101" t="s">
        <v>646</v>
      </c>
      <c r="WRR1" s="100" t="s">
        <v>647</v>
      </c>
      <c r="WRS1" s="100" t="s">
        <v>649</v>
      </c>
      <c r="WRT1" s="101" t="s">
        <v>652</v>
      </c>
      <c r="WRU1" s="102" t="s">
        <v>2</v>
      </c>
      <c r="WRV1" s="102" t="s">
        <v>3</v>
      </c>
      <c r="WRW1" s="101" t="s">
        <v>651</v>
      </c>
      <c r="WRY1" s="101" t="s">
        <v>646</v>
      </c>
      <c r="WRZ1" s="100" t="s">
        <v>647</v>
      </c>
      <c r="WSA1" s="100" t="s">
        <v>649</v>
      </c>
      <c r="WSB1" s="101" t="s">
        <v>652</v>
      </c>
      <c r="WSC1" s="102" t="s">
        <v>2</v>
      </c>
      <c r="WSD1" s="102" t="s">
        <v>3</v>
      </c>
      <c r="WSE1" s="101" t="s">
        <v>651</v>
      </c>
      <c r="WSG1" s="101" t="s">
        <v>646</v>
      </c>
      <c r="WSH1" s="100" t="s">
        <v>647</v>
      </c>
      <c r="WSI1" s="100" t="s">
        <v>649</v>
      </c>
      <c r="WSJ1" s="101" t="s">
        <v>652</v>
      </c>
      <c r="WSK1" s="102" t="s">
        <v>2</v>
      </c>
      <c r="WSL1" s="102" t="s">
        <v>3</v>
      </c>
      <c r="WSM1" s="101" t="s">
        <v>651</v>
      </c>
      <c r="WSO1" s="101" t="s">
        <v>646</v>
      </c>
      <c r="WSP1" s="100" t="s">
        <v>647</v>
      </c>
      <c r="WSQ1" s="100" t="s">
        <v>649</v>
      </c>
      <c r="WSR1" s="101" t="s">
        <v>652</v>
      </c>
      <c r="WSS1" s="102" t="s">
        <v>2</v>
      </c>
      <c r="WST1" s="102" t="s">
        <v>3</v>
      </c>
      <c r="WSU1" s="101" t="s">
        <v>651</v>
      </c>
      <c r="WSW1" s="101" t="s">
        <v>646</v>
      </c>
      <c r="WSX1" s="100" t="s">
        <v>647</v>
      </c>
      <c r="WSY1" s="100" t="s">
        <v>649</v>
      </c>
      <c r="WSZ1" s="101" t="s">
        <v>652</v>
      </c>
      <c r="WTA1" s="102" t="s">
        <v>2</v>
      </c>
      <c r="WTB1" s="102" t="s">
        <v>3</v>
      </c>
      <c r="WTC1" s="101" t="s">
        <v>651</v>
      </c>
      <c r="WTE1" s="101" t="s">
        <v>646</v>
      </c>
      <c r="WTF1" s="100" t="s">
        <v>647</v>
      </c>
      <c r="WTG1" s="100" t="s">
        <v>649</v>
      </c>
      <c r="WTH1" s="101" t="s">
        <v>652</v>
      </c>
      <c r="WTI1" s="102" t="s">
        <v>2</v>
      </c>
      <c r="WTJ1" s="102" t="s">
        <v>3</v>
      </c>
      <c r="WTK1" s="101" t="s">
        <v>651</v>
      </c>
      <c r="WTM1" s="101" t="s">
        <v>646</v>
      </c>
      <c r="WTN1" s="100" t="s">
        <v>647</v>
      </c>
      <c r="WTO1" s="100" t="s">
        <v>649</v>
      </c>
      <c r="WTP1" s="101" t="s">
        <v>652</v>
      </c>
      <c r="WTQ1" s="102" t="s">
        <v>2</v>
      </c>
      <c r="WTR1" s="102" t="s">
        <v>3</v>
      </c>
      <c r="WTS1" s="101" t="s">
        <v>651</v>
      </c>
      <c r="WTU1" s="101" t="s">
        <v>646</v>
      </c>
      <c r="WTV1" s="100" t="s">
        <v>647</v>
      </c>
      <c r="WTW1" s="100" t="s">
        <v>649</v>
      </c>
      <c r="WTX1" s="101" t="s">
        <v>652</v>
      </c>
      <c r="WTY1" s="102" t="s">
        <v>2</v>
      </c>
      <c r="WTZ1" s="102" t="s">
        <v>3</v>
      </c>
      <c r="WUA1" s="101" t="s">
        <v>651</v>
      </c>
      <c r="WUC1" s="101" t="s">
        <v>646</v>
      </c>
      <c r="WUD1" s="100" t="s">
        <v>647</v>
      </c>
      <c r="WUE1" s="100" t="s">
        <v>649</v>
      </c>
      <c r="WUF1" s="101" t="s">
        <v>652</v>
      </c>
      <c r="WUG1" s="102" t="s">
        <v>2</v>
      </c>
      <c r="WUH1" s="102" t="s">
        <v>3</v>
      </c>
      <c r="WUI1" s="101" t="s">
        <v>651</v>
      </c>
      <c r="WUK1" s="101" t="s">
        <v>646</v>
      </c>
      <c r="WUL1" s="100" t="s">
        <v>647</v>
      </c>
      <c r="WUM1" s="100" t="s">
        <v>649</v>
      </c>
      <c r="WUN1" s="101" t="s">
        <v>652</v>
      </c>
      <c r="WUO1" s="102" t="s">
        <v>2</v>
      </c>
      <c r="WUP1" s="102" t="s">
        <v>3</v>
      </c>
      <c r="WUQ1" s="101" t="s">
        <v>651</v>
      </c>
      <c r="WUS1" s="101" t="s">
        <v>646</v>
      </c>
      <c r="WUT1" s="100" t="s">
        <v>647</v>
      </c>
      <c r="WUU1" s="100" t="s">
        <v>649</v>
      </c>
      <c r="WUV1" s="101" t="s">
        <v>652</v>
      </c>
      <c r="WUW1" s="102" t="s">
        <v>2</v>
      </c>
      <c r="WUX1" s="102" t="s">
        <v>3</v>
      </c>
      <c r="WUY1" s="101" t="s">
        <v>651</v>
      </c>
      <c r="WVA1" s="101" t="s">
        <v>646</v>
      </c>
      <c r="WVB1" s="100" t="s">
        <v>647</v>
      </c>
      <c r="WVC1" s="100" t="s">
        <v>649</v>
      </c>
      <c r="WVD1" s="101" t="s">
        <v>652</v>
      </c>
      <c r="WVE1" s="102" t="s">
        <v>2</v>
      </c>
      <c r="WVF1" s="102" t="s">
        <v>3</v>
      </c>
      <c r="WVG1" s="101" t="s">
        <v>651</v>
      </c>
      <c r="WVI1" s="101" t="s">
        <v>646</v>
      </c>
      <c r="WVJ1" s="100" t="s">
        <v>647</v>
      </c>
      <c r="WVK1" s="100" t="s">
        <v>649</v>
      </c>
      <c r="WVL1" s="101" t="s">
        <v>652</v>
      </c>
      <c r="WVM1" s="102" t="s">
        <v>2</v>
      </c>
      <c r="WVN1" s="102" t="s">
        <v>3</v>
      </c>
      <c r="WVO1" s="101" t="s">
        <v>651</v>
      </c>
      <c r="WVQ1" s="101" t="s">
        <v>646</v>
      </c>
      <c r="WVR1" s="100" t="s">
        <v>647</v>
      </c>
      <c r="WVS1" s="100" t="s">
        <v>649</v>
      </c>
      <c r="WVT1" s="101" t="s">
        <v>652</v>
      </c>
      <c r="WVU1" s="102" t="s">
        <v>2</v>
      </c>
      <c r="WVV1" s="102" t="s">
        <v>3</v>
      </c>
      <c r="WVW1" s="101" t="s">
        <v>651</v>
      </c>
      <c r="WVY1" s="101" t="s">
        <v>646</v>
      </c>
      <c r="WVZ1" s="100" t="s">
        <v>647</v>
      </c>
      <c r="WWA1" s="100" t="s">
        <v>649</v>
      </c>
      <c r="WWB1" s="101" t="s">
        <v>652</v>
      </c>
      <c r="WWC1" s="102" t="s">
        <v>2</v>
      </c>
      <c r="WWD1" s="102" t="s">
        <v>3</v>
      </c>
      <c r="WWE1" s="101" t="s">
        <v>651</v>
      </c>
      <c r="WWG1" s="101" t="s">
        <v>646</v>
      </c>
      <c r="WWH1" s="100" t="s">
        <v>647</v>
      </c>
      <c r="WWI1" s="100" t="s">
        <v>649</v>
      </c>
      <c r="WWJ1" s="101" t="s">
        <v>652</v>
      </c>
      <c r="WWK1" s="102" t="s">
        <v>2</v>
      </c>
      <c r="WWL1" s="102" t="s">
        <v>3</v>
      </c>
      <c r="WWM1" s="101" t="s">
        <v>651</v>
      </c>
      <c r="WWO1" s="101" t="s">
        <v>646</v>
      </c>
      <c r="WWP1" s="100" t="s">
        <v>647</v>
      </c>
      <c r="WWQ1" s="100" t="s">
        <v>649</v>
      </c>
      <c r="WWR1" s="101" t="s">
        <v>652</v>
      </c>
      <c r="WWS1" s="102" t="s">
        <v>2</v>
      </c>
      <c r="WWT1" s="102" t="s">
        <v>3</v>
      </c>
      <c r="WWU1" s="101" t="s">
        <v>651</v>
      </c>
      <c r="WWW1" s="101" t="s">
        <v>646</v>
      </c>
      <c r="WWX1" s="100" t="s">
        <v>647</v>
      </c>
      <c r="WWY1" s="100" t="s">
        <v>649</v>
      </c>
      <c r="WWZ1" s="101" t="s">
        <v>652</v>
      </c>
      <c r="WXA1" s="102" t="s">
        <v>2</v>
      </c>
      <c r="WXB1" s="102" t="s">
        <v>3</v>
      </c>
      <c r="WXC1" s="101" t="s">
        <v>651</v>
      </c>
      <c r="WXE1" s="101" t="s">
        <v>646</v>
      </c>
      <c r="WXF1" s="100" t="s">
        <v>647</v>
      </c>
      <c r="WXG1" s="100" t="s">
        <v>649</v>
      </c>
      <c r="WXH1" s="101" t="s">
        <v>652</v>
      </c>
      <c r="WXI1" s="102" t="s">
        <v>2</v>
      </c>
      <c r="WXJ1" s="102" t="s">
        <v>3</v>
      </c>
      <c r="WXK1" s="101" t="s">
        <v>651</v>
      </c>
      <c r="WXM1" s="101" t="s">
        <v>646</v>
      </c>
      <c r="WXN1" s="100" t="s">
        <v>647</v>
      </c>
      <c r="WXO1" s="100" t="s">
        <v>649</v>
      </c>
      <c r="WXP1" s="101" t="s">
        <v>652</v>
      </c>
      <c r="WXQ1" s="102" t="s">
        <v>2</v>
      </c>
      <c r="WXR1" s="102" t="s">
        <v>3</v>
      </c>
      <c r="WXS1" s="101" t="s">
        <v>651</v>
      </c>
      <c r="WXU1" s="101" t="s">
        <v>646</v>
      </c>
      <c r="WXV1" s="100" t="s">
        <v>647</v>
      </c>
      <c r="WXW1" s="100" t="s">
        <v>649</v>
      </c>
      <c r="WXX1" s="101" t="s">
        <v>652</v>
      </c>
      <c r="WXY1" s="102" t="s">
        <v>2</v>
      </c>
      <c r="WXZ1" s="102" t="s">
        <v>3</v>
      </c>
      <c r="WYA1" s="101" t="s">
        <v>651</v>
      </c>
      <c r="WYC1" s="101" t="s">
        <v>646</v>
      </c>
      <c r="WYD1" s="100" t="s">
        <v>647</v>
      </c>
      <c r="WYE1" s="100" t="s">
        <v>649</v>
      </c>
      <c r="WYF1" s="101" t="s">
        <v>652</v>
      </c>
      <c r="WYG1" s="102" t="s">
        <v>2</v>
      </c>
      <c r="WYH1" s="102" t="s">
        <v>3</v>
      </c>
      <c r="WYI1" s="101" t="s">
        <v>651</v>
      </c>
      <c r="WYK1" s="101" t="s">
        <v>646</v>
      </c>
      <c r="WYL1" s="100" t="s">
        <v>647</v>
      </c>
      <c r="WYM1" s="100" t="s">
        <v>649</v>
      </c>
      <c r="WYN1" s="101" t="s">
        <v>652</v>
      </c>
      <c r="WYO1" s="102" t="s">
        <v>2</v>
      </c>
      <c r="WYP1" s="102" t="s">
        <v>3</v>
      </c>
      <c r="WYQ1" s="101" t="s">
        <v>651</v>
      </c>
      <c r="WYS1" s="101" t="s">
        <v>646</v>
      </c>
      <c r="WYT1" s="100" t="s">
        <v>647</v>
      </c>
      <c r="WYU1" s="100" t="s">
        <v>649</v>
      </c>
      <c r="WYV1" s="101" t="s">
        <v>652</v>
      </c>
      <c r="WYW1" s="102" t="s">
        <v>2</v>
      </c>
      <c r="WYX1" s="102" t="s">
        <v>3</v>
      </c>
      <c r="WYY1" s="101" t="s">
        <v>651</v>
      </c>
      <c r="WZA1" s="101" t="s">
        <v>646</v>
      </c>
      <c r="WZB1" s="100" t="s">
        <v>647</v>
      </c>
      <c r="WZC1" s="100" t="s">
        <v>649</v>
      </c>
      <c r="WZD1" s="101" t="s">
        <v>652</v>
      </c>
      <c r="WZE1" s="102" t="s">
        <v>2</v>
      </c>
      <c r="WZF1" s="102" t="s">
        <v>3</v>
      </c>
      <c r="WZG1" s="101" t="s">
        <v>651</v>
      </c>
      <c r="WZI1" s="101" t="s">
        <v>646</v>
      </c>
      <c r="WZJ1" s="100" t="s">
        <v>647</v>
      </c>
      <c r="WZK1" s="100" t="s">
        <v>649</v>
      </c>
      <c r="WZL1" s="101" t="s">
        <v>652</v>
      </c>
      <c r="WZM1" s="102" t="s">
        <v>2</v>
      </c>
      <c r="WZN1" s="102" t="s">
        <v>3</v>
      </c>
      <c r="WZO1" s="101" t="s">
        <v>651</v>
      </c>
      <c r="WZQ1" s="101" t="s">
        <v>646</v>
      </c>
      <c r="WZR1" s="100" t="s">
        <v>647</v>
      </c>
      <c r="WZS1" s="100" t="s">
        <v>649</v>
      </c>
      <c r="WZT1" s="101" t="s">
        <v>652</v>
      </c>
      <c r="WZU1" s="102" t="s">
        <v>2</v>
      </c>
      <c r="WZV1" s="102" t="s">
        <v>3</v>
      </c>
      <c r="WZW1" s="101" t="s">
        <v>651</v>
      </c>
      <c r="WZY1" s="101" t="s">
        <v>646</v>
      </c>
      <c r="WZZ1" s="100" t="s">
        <v>647</v>
      </c>
      <c r="XAA1" s="100" t="s">
        <v>649</v>
      </c>
      <c r="XAB1" s="101" t="s">
        <v>652</v>
      </c>
      <c r="XAC1" s="102" t="s">
        <v>2</v>
      </c>
      <c r="XAD1" s="102" t="s">
        <v>3</v>
      </c>
      <c r="XAE1" s="101" t="s">
        <v>651</v>
      </c>
      <c r="XAG1" s="101" t="s">
        <v>646</v>
      </c>
      <c r="XAH1" s="100" t="s">
        <v>647</v>
      </c>
      <c r="XAI1" s="100" t="s">
        <v>649</v>
      </c>
      <c r="XAJ1" s="101" t="s">
        <v>652</v>
      </c>
      <c r="XAK1" s="102" t="s">
        <v>2</v>
      </c>
      <c r="XAL1" s="102" t="s">
        <v>3</v>
      </c>
      <c r="XAM1" s="101" t="s">
        <v>651</v>
      </c>
      <c r="XAO1" s="101" t="s">
        <v>646</v>
      </c>
      <c r="XAP1" s="100" t="s">
        <v>647</v>
      </c>
      <c r="XAQ1" s="100" t="s">
        <v>649</v>
      </c>
      <c r="XAR1" s="101" t="s">
        <v>652</v>
      </c>
      <c r="XAS1" s="102" t="s">
        <v>2</v>
      </c>
      <c r="XAT1" s="102" t="s">
        <v>3</v>
      </c>
      <c r="XAU1" s="101" t="s">
        <v>651</v>
      </c>
      <c r="XAW1" s="101" t="s">
        <v>646</v>
      </c>
      <c r="XAX1" s="100" t="s">
        <v>647</v>
      </c>
      <c r="XAY1" s="100" t="s">
        <v>649</v>
      </c>
      <c r="XAZ1" s="101" t="s">
        <v>652</v>
      </c>
      <c r="XBA1" s="102" t="s">
        <v>2</v>
      </c>
      <c r="XBB1" s="102" t="s">
        <v>3</v>
      </c>
      <c r="XBC1" s="101" t="s">
        <v>651</v>
      </c>
      <c r="XBE1" s="101" t="s">
        <v>646</v>
      </c>
      <c r="XBF1" s="100" t="s">
        <v>647</v>
      </c>
      <c r="XBG1" s="100" t="s">
        <v>649</v>
      </c>
      <c r="XBH1" s="101" t="s">
        <v>652</v>
      </c>
      <c r="XBI1" s="102" t="s">
        <v>2</v>
      </c>
      <c r="XBJ1" s="102" t="s">
        <v>3</v>
      </c>
      <c r="XBK1" s="101" t="s">
        <v>651</v>
      </c>
      <c r="XBM1" s="101" t="s">
        <v>646</v>
      </c>
      <c r="XBN1" s="100" t="s">
        <v>647</v>
      </c>
      <c r="XBO1" s="100" t="s">
        <v>649</v>
      </c>
      <c r="XBP1" s="101" t="s">
        <v>652</v>
      </c>
      <c r="XBQ1" s="102" t="s">
        <v>2</v>
      </c>
      <c r="XBR1" s="102" t="s">
        <v>3</v>
      </c>
      <c r="XBS1" s="101" t="s">
        <v>651</v>
      </c>
      <c r="XBU1" s="101" t="s">
        <v>646</v>
      </c>
      <c r="XBV1" s="100" t="s">
        <v>647</v>
      </c>
      <c r="XBW1" s="100" t="s">
        <v>649</v>
      </c>
      <c r="XBX1" s="101" t="s">
        <v>652</v>
      </c>
      <c r="XBY1" s="102" t="s">
        <v>2</v>
      </c>
      <c r="XBZ1" s="102" t="s">
        <v>3</v>
      </c>
      <c r="XCA1" s="101" t="s">
        <v>651</v>
      </c>
      <c r="XCC1" s="101" t="s">
        <v>646</v>
      </c>
      <c r="XCD1" s="100" t="s">
        <v>647</v>
      </c>
      <c r="XCE1" s="100" t="s">
        <v>649</v>
      </c>
      <c r="XCF1" s="101" t="s">
        <v>652</v>
      </c>
      <c r="XCG1" s="102" t="s">
        <v>2</v>
      </c>
      <c r="XCH1" s="102" t="s">
        <v>3</v>
      </c>
      <c r="XCI1" s="101" t="s">
        <v>651</v>
      </c>
      <c r="XCK1" s="101" t="s">
        <v>646</v>
      </c>
      <c r="XCL1" s="100" t="s">
        <v>647</v>
      </c>
      <c r="XCM1" s="100" t="s">
        <v>649</v>
      </c>
      <c r="XCN1" s="101" t="s">
        <v>652</v>
      </c>
      <c r="XCO1" s="102" t="s">
        <v>2</v>
      </c>
      <c r="XCP1" s="102" t="s">
        <v>3</v>
      </c>
      <c r="XCQ1" s="101" t="s">
        <v>651</v>
      </c>
      <c r="XCS1" s="101" t="s">
        <v>646</v>
      </c>
      <c r="XCT1" s="100" t="s">
        <v>647</v>
      </c>
      <c r="XCU1" s="100" t="s">
        <v>649</v>
      </c>
      <c r="XCV1" s="101" t="s">
        <v>652</v>
      </c>
      <c r="XCW1" s="102" t="s">
        <v>2</v>
      </c>
      <c r="XCX1" s="102" t="s">
        <v>3</v>
      </c>
      <c r="XCY1" s="101" t="s">
        <v>651</v>
      </c>
      <c r="XDA1" s="101" t="s">
        <v>646</v>
      </c>
      <c r="XDB1" s="100" t="s">
        <v>647</v>
      </c>
      <c r="XDC1" s="100" t="s">
        <v>649</v>
      </c>
      <c r="XDD1" s="101" t="s">
        <v>652</v>
      </c>
      <c r="XDE1" s="102" t="s">
        <v>2</v>
      </c>
      <c r="XDF1" s="102" t="s">
        <v>3</v>
      </c>
      <c r="XDG1" s="101" t="s">
        <v>651</v>
      </c>
      <c r="XDI1" s="101" t="s">
        <v>646</v>
      </c>
      <c r="XDJ1" s="100" t="s">
        <v>647</v>
      </c>
      <c r="XDK1" s="100" t="s">
        <v>649</v>
      </c>
      <c r="XDL1" s="101" t="s">
        <v>652</v>
      </c>
      <c r="XDM1" s="102" t="s">
        <v>2</v>
      </c>
      <c r="XDN1" s="102" t="s">
        <v>3</v>
      </c>
      <c r="XDO1" s="101" t="s">
        <v>651</v>
      </c>
      <c r="XDQ1" s="101" t="s">
        <v>646</v>
      </c>
      <c r="XDR1" s="100" t="s">
        <v>647</v>
      </c>
      <c r="XDS1" s="100" t="s">
        <v>649</v>
      </c>
      <c r="XDT1" s="101" t="s">
        <v>652</v>
      </c>
      <c r="XDU1" s="102" t="s">
        <v>2</v>
      </c>
      <c r="XDV1" s="102" t="s">
        <v>3</v>
      </c>
      <c r="XDW1" s="101" t="s">
        <v>651</v>
      </c>
      <c r="XDY1" s="101" t="s">
        <v>646</v>
      </c>
      <c r="XDZ1" s="100" t="s">
        <v>647</v>
      </c>
      <c r="XEA1" s="100" t="s">
        <v>649</v>
      </c>
      <c r="XEB1" s="101" t="s">
        <v>652</v>
      </c>
      <c r="XEC1" s="102" t="s">
        <v>2</v>
      </c>
      <c r="XED1" s="102" t="s">
        <v>3</v>
      </c>
      <c r="XEE1" s="101" t="s">
        <v>651</v>
      </c>
      <c r="XEG1" s="101" t="s">
        <v>646</v>
      </c>
      <c r="XEH1" s="100" t="s">
        <v>647</v>
      </c>
      <c r="XEI1" s="100" t="s">
        <v>649</v>
      </c>
      <c r="XEJ1" s="101" t="s">
        <v>652</v>
      </c>
      <c r="XEK1" s="102" t="s">
        <v>2</v>
      </c>
      <c r="XEL1" s="102" t="s">
        <v>3</v>
      </c>
      <c r="XEM1" s="101" t="s">
        <v>651</v>
      </c>
      <c r="XEO1" s="101" t="s">
        <v>646</v>
      </c>
      <c r="XEP1" s="100" t="s">
        <v>647</v>
      </c>
      <c r="XEQ1" s="100" t="s">
        <v>649</v>
      </c>
      <c r="XER1" s="101" t="s">
        <v>652</v>
      </c>
      <c r="XES1" s="102" t="s">
        <v>2</v>
      </c>
      <c r="XET1" s="102" t="s">
        <v>3</v>
      </c>
      <c r="XEU1" s="101" t="s">
        <v>651</v>
      </c>
      <c r="XEW1" s="101" t="s">
        <v>646</v>
      </c>
      <c r="XEX1" s="100" t="s">
        <v>647</v>
      </c>
      <c r="XEY1" s="100" t="s">
        <v>649</v>
      </c>
      <c r="XEZ1" s="101" t="s">
        <v>652</v>
      </c>
      <c r="XFA1" s="102" t="s">
        <v>2</v>
      </c>
      <c r="XFB1" s="102" t="s">
        <v>3</v>
      </c>
      <c r="XFC1" s="101" t="s">
        <v>651</v>
      </c>
    </row>
    <row r="2" spans="1:1023 1025:2047 2049:3071 3073:4095 4097:5119 5121:6143 6145:7167 7169:8191 8193:9215 9217:10239 10241:11263 11265:12287 12289:13311 13313:14335 14337:15359 15361:16383" ht="15.9" x14ac:dyDescent="0.4">
      <c r="B2" s="105" t="s">
        <v>653</v>
      </c>
      <c r="G2" s="84"/>
      <c r="H2" s="84"/>
    </row>
    <row r="3" spans="1:1023 1025:2047 2049:3071 3073:4095 4097:5119 5121:6143 6145:7167 7169:8191 8193:9215 9217:10239 10241:11263 11265:12287 12289:13311 13313:14335 14337:15359 15361:16383" x14ac:dyDescent="0.4">
      <c r="G3" s="84"/>
      <c r="H3" s="84"/>
    </row>
    <row r="4" spans="1:1023 1025:2047 2049:3071 3073:4095 4097:5119 5121:6143 6145:7167 7169:8191 8193:9215 9217:10239 10241:11263 11265:12287 12289:13311 13313:14335 14337:15359 15361:16383" ht="29.15" outlineLevel="1" x14ac:dyDescent="0.4">
      <c r="A4" s="106" t="b">
        <v>0</v>
      </c>
      <c r="B4" s="107" t="s">
        <v>654</v>
      </c>
      <c r="C4" s="107" t="s">
        <v>655</v>
      </c>
      <c r="D4" s="107" t="s">
        <v>656</v>
      </c>
      <c r="E4" s="107" t="s">
        <v>657</v>
      </c>
      <c r="F4" s="107" t="s">
        <v>658</v>
      </c>
      <c r="G4" s="106" t="b">
        <v>0</v>
      </c>
      <c r="H4" s="106" t="b">
        <v>0</v>
      </c>
      <c r="I4" s="107"/>
    </row>
    <row r="5" spans="1:1023 1025:2047 2049:3071 3073:4095 4097:5119 5121:6143 6145:7167 7169:8191 8193:9215 9217:10239 10241:11263 11265:12287 12289:13311 13313:14335 14337:15359 15361:16383" ht="29.15" outlineLevel="1" x14ac:dyDescent="0.4">
      <c r="A5" s="106" t="b">
        <v>0</v>
      </c>
      <c r="B5" s="107"/>
      <c r="C5" s="107"/>
      <c r="D5" s="107" t="s">
        <v>659</v>
      </c>
      <c r="E5" s="107" t="s">
        <v>657</v>
      </c>
      <c r="F5" s="107" t="s">
        <v>658</v>
      </c>
      <c r="G5" s="106" t="b">
        <v>0</v>
      </c>
      <c r="H5" s="106" t="b">
        <v>0</v>
      </c>
      <c r="I5" s="107"/>
    </row>
    <row r="6" spans="1:1023 1025:2047 2049:3071 3073:4095 4097:5119 5121:6143 6145:7167 7169:8191 8193:9215 9217:10239 10241:11263 11265:12287 12289:13311 13313:14335 14337:15359 15361:16383" outlineLevel="1" x14ac:dyDescent="0.4">
      <c r="A6" s="106" t="b">
        <v>0</v>
      </c>
      <c r="B6" s="107" t="s">
        <v>654</v>
      </c>
      <c r="C6" s="107" t="s">
        <v>660</v>
      </c>
      <c r="D6" s="107" t="s">
        <v>661</v>
      </c>
      <c r="E6" s="107" t="s">
        <v>662</v>
      </c>
      <c r="F6" s="107" t="s">
        <v>663</v>
      </c>
      <c r="G6" s="106" t="b">
        <v>0</v>
      </c>
      <c r="H6" s="106" t="b">
        <v>0</v>
      </c>
      <c r="I6" s="107"/>
    </row>
    <row r="7" spans="1:1023 1025:2047 2049:3071 3073:4095 4097:5119 5121:6143 6145:7167 7169:8191 8193:9215 9217:10239 10241:11263 11265:12287 12289:13311 13313:14335 14337:15359 15361:16383" outlineLevel="1" x14ac:dyDescent="0.4">
      <c r="A7" s="106" t="b">
        <v>0</v>
      </c>
      <c r="B7" s="107"/>
      <c r="C7" s="107"/>
      <c r="D7" s="107"/>
      <c r="E7" s="107"/>
      <c r="F7" s="107" t="s">
        <v>664</v>
      </c>
      <c r="G7" s="106" t="b">
        <v>0</v>
      </c>
      <c r="H7" s="106" t="b">
        <v>0</v>
      </c>
      <c r="I7" s="107"/>
    </row>
    <row r="8" spans="1:1023 1025:2047 2049:3071 3073:4095 4097:5119 5121:6143 6145:7167 7169:8191 8193:9215 9217:10239 10241:11263 11265:12287 12289:13311 13313:14335 14337:15359 15361:16383" outlineLevel="1" x14ac:dyDescent="0.4">
      <c r="A8" s="106" t="b">
        <v>0</v>
      </c>
      <c r="B8" s="107"/>
      <c r="C8" s="107"/>
      <c r="D8" s="107"/>
      <c r="E8" s="107"/>
      <c r="F8" s="107" t="s">
        <v>665</v>
      </c>
      <c r="G8" s="106" t="b">
        <v>0</v>
      </c>
      <c r="H8" s="106" t="b">
        <v>0</v>
      </c>
      <c r="I8" s="107"/>
    </row>
    <row r="9" spans="1:1023 1025:2047 2049:3071 3073:4095 4097:5119 5121:6143 6145:7167 7169:8191 8193:9215 9217:10239 10241:11263 11265:12287 12289:13311 13313:14335 14337:15359 15361:16383" ht="29.15" outlineLevel="1" x14ac:dyDescent="0.4">
      <c r="A9" s="106" t="b">
        <v>0</v>
      </c>
      <c r="B9" s="107" t="s">
        <v>654</v>
      </c>
      <c r="C9" s="107" t="s">
        <v>666</v>
      </c>
      <c r="D9" s="107" t="s">
        <v>667</v>
      </c>
      <c r="E9" s="107" t="s">
        <v>668</v>
      </c>
      <c r="F9" s="107" t="s">
        <v>669</v>
      </c>
      <c r="G9" s="106" t="b">
        <v>0</v>
      </c>
      <c r="H9" s="106" t="b">
        <v>0</v>
      </c>
      <c r="I9" s="107"/>
    </row>
    <row r="10" spans="1:1023 1025:2047 2049:3071 3073:4095 4097:5119 5121:6143 6145:7167 7169:8191 8193:9215 9217:10239 10241:11263 11265:12287 12289:13311 13313:14335 14337:15359 15361:16383" outlineLevel="1" x14ac:dyDescent="0.4">
      <c r="A10" s="106" t="b">
        <v>0</v>
      </c>
      <c r="B10" s="107"/>
      <c r="C10" s="107"/>
      <c r="D10" s="107"/>
      <c r="E10" s="107"/>
      <c r="F10" s="107" t="s">
        <v>670</v>
      </c>
      <c r="G10" s="106" t="b">
        <v>0</v>
      </c>
      <c r="H10" s="106" t="b">
        <v>0</v>
      </c>
      <c r="I10" s="107"/>
    </row>
    <row r="11" spans="1:1023 1025:2047 2049:3071 3073:4095 4097:5119 5121:6143 6145:7167 7169:8191 8193:9215 9217:10239 10241:11263 11265:12287 12289:13311 13313:14335 14337:15359 15361:16383" ht="29.15" outlineLevel="1" x14ac:dyDescent="0.4">
      <c r="A11" s="106" t="b">
        <v>0</v>
      </c>
      <c r="B11" s="107"/>
      <c r="C11" s="107"/>
      <c r="D11" s="107" t="s">
        <v>671</v>
      </c>
      <c r="E11" s="107" t="s">
        <v>668</v>
      </c>
      <c r="F11" s="107" t="s">
        <v>670</v>
      </c>
      <c r="G11" s="106" t="b">
        <v>0</v>
      </c>
      <c r="H11" s="106" t="b">
        <v>0</v>
      </c>
      <c r="I11" s="107"/>
    </row>
    <row r="12" spans="1:1023 1025:2047 2049:3071 3073:4095 4097:5119 5121:6143 6145:7167 7169:8191 8193:9215 9217:10239 10241:11263 11265:12287 12289:13311 13313:14335 14337:15359 15361:16383" ht="29.15" outlineLevel="1" x14ac:dyDescent="0.4">
      <c r="A12" s="106" t="b">
        <v>0</v>
      </c>
      <c r="B12" s="107" t="s">
        <v>654</v>
      </c>
      <c r="C12" s="107" t="s">
        <v>672</v>
      </c>
      <c r="D12" s="107" t="s">
        <v>673</v>
      </c>
      <c r="E12" s="107" t="s">
        <v>674</v>
      </c>
      <c r="F12" s="107" t="s">
        <v>675</v>
      </c>
      <c r="G12" s="106" t="b">
        <v>0</v>
      </c>
      <c r="H12" s="106" t="b">
        <v>0</v>
      </c>
      <c r="I12" s="107"/>
    </row>
    <row r="13" spans="1:1023 1025:2047 2049:3071 3073:4095 4097:5119 5121:6143 6145:7167 7169:8191 8193:9215 9217:10239 10241:11263 11265:12287 12289:13311 13313:14335 14337:15359 15361:16383" outlineLevel="1" x14ac:dyDescent="0.4">
      <c r="A13" s="106" t="b">
        <v>0</v>
      </c>
      <c r="B13" s="107" t="s">
        <v>654</v>
      </c>
      <c r="C13" s="107" t="s">
        <v>676</v>
      </c>
      <c r="D13" s="107" t="s">
        <v>677</v>
      </c>
      <c r="E13" s="107" t="s">
        <v>678</v>
      </c>
      <c r="F13" s="107" t="s">
        <v>679</v>
      </c>
      <c r="G13" s="106" t="b">
        <v>0</v>
      </c>
      <c r="H13" s="106" t="b">
        <v>0</v>
      </c>
      <c r="I13" s="107"/>
    </row>
    <row r="14" spans="1:1023 1025:2047 2049:3071 3073:4095 4097:5119 5121:6143 6145:7167 7169:8191 8193:9215 9217:10239 10241:11263 11265:12287 12289:13311 13313:14335 14337:15359 15361:16383" outlineLevel="1" x14ac:dyDescent="0.4">
      <c r="A14" s="106" t="b">
        <v>0</v>
      </c>
      <c r="B14" s="107"/>
      <c r="C14" s="107"/>
      <c r="D14" s="107" t="s">
        <v>680</v>
      </c>
      <c r="E14" s="107" t="s">
        <v>678</v>
      </c>
      <c r="F14" s="107" t="s">
        <v>679</v>
      </c>
      <c r="G14" s="106" t="b">
        <v>0</v>
      </c>
      <c r="H14" s="106" t="b">
        <v>0</v>
      </c>
      <c r="I14" s="107"/>
    </row>
    <row r="15" spans="1:1023 1025:2047 2049:3071 3073:4095 4097:5119 5121:6143 6145:7167 7169:8191 8193:9215 9217:10239 10241:11263 11265:12287 12289:13311 13313:14335 14337:15359 15361:16383" outlineLevel="1" x14ac:dyDescent="0.4">
      <c r="A15" s="106" t="b">
        <v>0</v>
      </c>
      <c r="B15" s="107" t="s">
        <v>654</v>
      </c>
      <c r="C15" s="107" t="s">
        <v>681</v>
      </c>
      <c r="D15" s="107" t="s">
        <v>682</v>
      </c>
      <c r="E15" s="107" t="s">
        <v>683</v>
      </c>
      <c r="F15" s="107" t="s">
        <v>684</v>
      </c>
      <c r="G15" s="106" t="b">
        <v>0</v>
      </c>
      <c r="H15" s="106" t="b">
        <v>0</v>
      </c>
      <c r="I15" s="107"/>
    </row>
    <row r="16" spans="1:1023 1025:2047 2049:3071 3073:4095 4097:5119 5121:6143 6145:7167 7169:8191 8193:9215 9217:10239 10241:11263 11265:12287 12289:13311 13313:14335 14337:15359 15361:16383" outlineLevel="1" x14ac:dyDescent="0.4">
      <c r="A16" s="106" t="b">
        <v>0</v>
      </c>
      <c r="B16" s="107"/>
      <c r="C16" s="107"/>
      <c r="D16" s="107" t="s">
        <v>685</v>
      </c>
      <c r="E16" s="107" t="s">
        <v>683</v>
      </c>
      <c r="F16" s="107" t="s">
        <v>684</v>
      </c>
      <c r="G16" s="106" t="b">
        <v>0</v>
      </c>
      <c r="H16" s="106" t="b">
        <v>0</v>
      </c>
      <c r="I16" s="107"/>
    </row>
    <row r="17" spans="1:9" outlineLevel="1" x14ac:dyDescent="0.4">
      <c r="A17" s="106" t="b">
        <v>0</v>
      </c>
      <c r="B17" s="107" t="s">
        <v>654</v>
      </c>
      <c r="C17" s="107" t="s">
        <v>686</v>
      </c>
      <c r="D17" s="107" t="s">
        <v>687</v>
      </c>
      <c r="E17" s="107" t="s">
        <v>688</v>
      </c>
      <c r="F17" s="107" t="s">
        <v>689</v>
      </c>
      <c r="G17" s="106" t="b">
        <v>0</v>
      </c>
      <c r="H17" s="106" t="b">
        <v>0</v>
      </c>
      <c r="I17" s="107"/>
    </row>
    <row r="18" spans="1:9" outlineLevel="1" x14ac:dyDescent="0.4">
      <c r="A18" s="106" t="b">
        <v>0</v>
      </c>
      <c r="B18" s="107" t="s">
        <v>654</v>
      </c>
      <c r="C18" s="107" t="s">
        <v>690</v>
      </c>
      <c r="D18" s="107" t="s">
        <v>691</v>
      </c>
      <c r="E18" s="107" t="s">
        <v>692</v>
      </c>
      <c r="F18" s="107" t="s">
        <v>693</v>
      </c>
      <c r="G18" s="106" t="b">
        <v>0</v>
      </c>
      <c r="H18" s="106" t="b">
        <v>0</v>
      </c>
      <c r="I18" s="107"/>
    </row>
    <row r="19" spans="1:9" outlineLevel="1" x14ac:dyDescent="0.4">
      <c r="A19" s="106" t="b">
        <v>0</v>
      </c>
      <c r="B19" s="107" t="s">
        <v>654</v>
      </c>
      <c r="C19" s="107" t="s">
        <v>690</v>
      </c>
      <c r="D19" s="107" t="s">
        <v>694</v>
      </c>
      <c r="E19" s="107" t="s">
        <v>692</v>
      </c>
      <c r="F19" s="107" t="s">
        <v>695</v>
      </c>
      <c r="G19" s="106" t="b">
        <v>0</v>
      </c>
      <c r="H19" s="106" t="b">
        <v>0</v>
      </c>
      <c r="I19" s="107"/>
    </row>
    <row r="20" spans="1:9" outlineLevel="1" x14ac:dyDescent="0.4">
      <c r="G20" s="107"/>
      <c r="H20" s="107"/>
    </row>
    <row r="21" spans="1:9" x14ac:dyDescent="0.4">
      <c r="G21" s="107"/>
      <c r="H21" s="107"/>
    </row>
    <row r="22" spans="1:9" ht="15.9" x14ac:dyDescent="0.4">
      <c r="B22" s="105" t="s">
        <v>696</v>
      </c>
      <c r="G22" s="107"/>
      <c r="H22" s="107"/>
    </row>
    <row r="23" spans="1:9" x14ac:dyDescent="0.4">
      <c r="G23" s="107"/>
      <c r="H23" s="107"/>
    </row>
    <row r="24" spans="1:9" outlineLevel="1" x14ac:dyDescent="0.4">
      <c r="A24" s="106" t="b">
        <v>0</v>
      </c>
      <c r="B24" s="107" t="s">
        <v>697</v>
      </c>
      <c r="C24" s="107" t="s">
        <v>698</v>
      </c>
      <c r="D24" s="107" t="s">
        <v>699</v>
      </c>
      <c r="E24" s="107" t="s">
        <v>700</v>
      </c>
      <c r="F24" s="107" t="s">
        <v>701</v>
      </c>
      <c r="G24" s="106" t="b">
        <v>0</v>
      </c>
      <c r="H24" s="106" t="b">
        <v>0</v>
      </c>
      <c r="I24" s="107"/>
    </row>
    <row r="25" spans="1:9" outlineLevel="1" x14ac:dyDescent="0.4">
      <c r="A25" s="106" t="b">
        <v>0</v>
      </c>
      <c r="B25" s="107"/>
      <c r="C25" s="107"/>
      <c r="D25" s="107" t="s">
        <v>702</v>
      </c>
      <c r="E25" s="107" t="s">
        <v>700</v>
      </c>
      <c r="F25" s="107" t="s">
        <v>701</v>
      </c>
      <c r="G25" s="106" t="b">
        <v>0</v>
      </c>
      <c r="H25" s="106" t="b">
        <v>0</v>
      </c>
      <c r="I25" s="107"/>
    </row>
    <row r="26" spans="1:9" outlineLevel="1" x14ac:dyDescent="0.4">
      <c r="A26" s="106" t="b">
        <v>0</v>
      </c>
      <c r="B26" s="107" t="s">
        <v>697</v>
      </c>
      <c r="C26" s="107" t="s">
        <v>703</v>
      </c>
      <c r="D26" s="107" t="s">
        <v>704</v>
      </c>
      <c r="E26" s="107" t="s">
        <v>705</v>
      </c>
      <c r="F26" s="107" t="s">
        <v>706</v>
      </c>
      <c r="G26" s="106" t="b">
        <v>0</v>
      </c>
      <c r="H26" s="106" t="b">
        <v>0</v>
      </c>
      <c r="I26" s="107"/>
    </row>
    <row r="27" spans="1:9" outlineLevel="1" x14ac:dyDescent="0.4">
      <c r="A27" s="106" t="b">
        <v>0</v>
      </c>
      <c r="B27" s="107" t="s">
        <v>697</v>
      </c>
      <c r="C27" s="107" t="s">
        <v>707</v>
      </c>
      <c r="D27" s="107" t="s">
        <v>708</v>
      </c>
      <c r="E27" s="107" t="s">
        <v>709</v>
      </c>
      <c r="F27" s="107" t="s">
        <v>710</v>
      </c>
      <c r="G27" s="106" t="b">
        <v>0</v>
      </c>
      <c r="H27" s="106" t="b">
        <v>0</v>
      </c>
      <c r="I27" s="107"/>
    </row>
    <row r="28" spans="1:9" outlineLevel="1" x14ac:dyDescent="0.4">
      <c r="A28" s="106" t="b">
        <v>0</v>
      </c>
      <c r="B28" s="107" t="s">
        <v>697</v>
      </c>
      <c r="C28" s="107" t="s">
        <v>711</v>
      </c>
      <c r="D28" s="107" t="s">
        <v>712</v>
      </c>
      <c r="E28" s="107" t="s">
        <v>713</v>
      </c>
      <c r="F28" s="107" t="s">
        <v>714</v>
      </c>
      <c r="G28" s="106" t="b">
        <v>0</v>
      </c>
      <c r="H28" s="106" t="b">
        <v>0</v>
      </c>
      <c r="I28" s="107"/>
    </row>
    <row r="29" spans="1:9" outlineLevel="1" x14ac:dyDescent="0.4">
      <c r="A29" s="106" t="b">
        <v>0</v>
      </c>
      <c r="B29" s="107" t="s">
        <v>697</v>
      </c>
      <c r="C29" s="107" t="s">
        <v>715</v>
      </c>
      <c r="D29" s="107" t="s">
        <v>716</v>
      </c>
      <c r="E29" s="107" t="s">
        <v>717</v>
      </c>
      <c r="F29" s="107" t="s">
        <v>718</v>
      </c>
      <c r="G29" s="106" t="b">
        <v>0</v>
      </c>
      <c r="H29" s="106" t="b">
        <v>0</v>
      </c>
      <c r="I29" s="107"/>
    </row>
    <row r="30" spans="1:9" outlineLevel="1" x14ac:dyDescent="0.4">
      <c r="A30" s="106" t="b">
        <v>0</v>
      </c>
      <c r="B30" s="107"/>
      <c r="C30" s="107"/>
      <c r="D30" s="107" t="s">
        <v>719</v>
      </c>
      <c r="E30" s="107" t="s">
        <v>717</v>
      </c>
      <c r="F30" s="107" t="s">
        <v>718</v>
      </c>
      <c r="G30" s="106" t="b">
        <v>0</v>
      </c>
      <c r="H30" s="106" t="b">
        <v>0</v>
      </c>
      <c r="I30" s="107"/>
    </row>
    <row r="31" spans="1:9" outlineLevel="1" x14ac:dyDescent="0.4">
      <c r="A31" s="106" t="b">
        <v>0</v>
      </c>
      <c r="B31" s="107" t="s">
        <v>697</v>
      </c>
      <c r="C31" s="107" t="s">
        <v>720</v>
      </c>
      <c r="D31" s="107" t="s">
        <v>721</v>
      </c>
      <c r="E31" s="107" t="s">
        <v>722</v>
      </c>
      <c r="F31" s="107" t="s">
        <v>723</v>
      </c>
      <c r="G31" s="106" t="b">
        <v>0</v>
      </c>
      <c r="H31" s="106" t="b">
        <v>0</v>
      </c>
      <c r="I31" s="107"/>
    </row>
    <row r="32" spans="1:9" outlineLevel="1" x14ac:dyDescent="0.4">
      <c r="G32" s="84"/>
      <c r="H32" s="84"/>
    </row>
    <row r="33" spans="1:9" x14ac:dyDescent="0.4">
      <c r="G33" s="84"/>
      <c r="H33" s="84"/>
    </row>
    <row r="34" spans="1:9" ht="15.9" x14ac:dyDescent="0.4">
      <c r="B34" s="105" t="s">
        <v>724</v>
      </c>
      <c r="G34" s="84"/>
      <c r="H34" s="84"/>
    </row>
    <row r="35" spans="1:9" x14ac:dyDescent="0.4">
      <c r="G35" s="84"/>
      <c r="H35" s="84"/>
    </row>
    <row r="36" spans="1:9" outlineLevel="1" x14ac:dyDescent="0.4">
      <c r="A36" s="106" t="b">
        <v>0</v>
      </c>
      <c r="B36" s="107" t="s">
        <v>725</v>
      </c>
      <c r="C36" s="107" t="s">
        <v>726</v>
      </c>
      <c r="D36" s="107" t="s">
        <v>727</v>
      </c>
      <c r="E36" s="107" t="s">
        <v>728</v>
      </c>
      <c r="F36" s="107" t="s">
        <v>729</v>
      </c>
      <c r="G36" s="106" t="b">
        <v>0</v>
      </c>
      <c r="H36" s="106" t="b">
        <v>0</v>
      </c>
      <c r="I36" s="107"/>
    </row>
    <row r="37" spans="1:9" outlineLevel="1" x14ac:dyDescent="0.4">
      <c r="A37" s="106" t="b">
        <v>0</v>
      </c>
      <c r="B37" s="107" t="s">
        <v>725</v>
      </c>
      <c r="C37" s="107" t="s">
        <v>730</v>
      </c>
      <c r="D37" s="107" t="s">
        <v>731</v>
      </c>
      <c r="E37" s="107" t="s">
        <v>732</v>
      </c>
      <c r="F37" s="107" t="s">
        <v>733</v>
      </c>
      <c r="G37" s="106" t="b">
        <v>0</v>
      </c>
      <c r="H37" s="106" t="b">
        <v>0</v>
      </c>
      <c r="I37" s="107"/>
    </row>
    <row r="38" spans="1:9" outlineLevel="1" x14ac:dyDescent="0.4">
      <c r="A38" s="106" t="b">
        <v>0</v>
      </c>
      <c r="B38" s="107" t="s">
        <v>725</v>
      </c>
      <c r="C38" s="107" t="s">
        <v>734</v>
      </c>
      <c r="D38" s="107" t="s">
        <v>735</v>
      </c>
      <c r="E38" s="107" t="s">
        <v>736</v>
      </c>
      <c r="F38" s="107" t="s">
        <v>737</v>
      </c>
      <c r="G38" s="106" t="b">
        <v>0</v>
      </c>
      <c r="H38" s="106" t="b">
        <v>0</v>
      </c>
      <c r="I38" s="107"/>
    </row>
    <row r="39" spans="1:9" outlineLevel="1" x14ac:dyDescent="0.4">
      <c r="A39" s="106" t="b">
        <v>0</v>
      </c>
      <c r="B39" s="107" t="s">
        <v>725</v>
      </c>
      <c r="C39" s="107" t="s">
        <v>738</v>
      </c>
      <c r="D39" s="107" t="s">
        <v>739</v>
      </c>
      <c r="E39" s="107" t="s">
        <v>736</v>
      </c>
      <c r="F39" s="107" t="s">
        <v>740</v>
      </c>
      <c r="G39" s="106" t="b">
        <v>0</v>
      </c>
      <c r="H39" s="106" t="b">
        <v>0</v>
      </c>
      <c r="I39" s="107"/>
    </row>
    <row r="40" spans="1:9" outlineLevel="1" x14ac:dyDescent="0.4">
      <c r="A40" s="106" t="b">
        <v>0</v>
      </c>
      <c r="B40" s="107" t="s">
        <v>725</v>
      </c>
      <c r="C40" s="107" t="s">
        <v>741</v>
      </c>
      <c r="D40" s="107" t="s">
        <v>742</v>
      </c>
      <c r="E40" s="107" t="s">
        <v>678</v>
      </c>
      <c r="F40" s="107" t="s">
        <v>743</v>
      </c>
      <c r="G40" s="106" t="b">
        <v>0</v>
      </c>
      <c r="H40" s="106" t="b">
        <v>0</v>
      </c>
      <c r="I40" s="107"/>
    </row>
    <row r="41" spans="1:9" outlineLevel="1" x14ac:dyDescent="0.4">
      <c r="A41" s="106" t="b">
        <v>0</v>
      </c>
      <c r="B41" s="107" t="s">
        <v>725</v>
      </c>
      <c r="C41" s="107" t="s">
        <v>744</v>
      </c>
      <c r="D41" s="107" t="s">
        <v>745</v>
      </c>
      <c r="E41" s="107" t="s">
        <v>678</v>
      </c>
      <c r="F41" s="107" t="s">
        <v>746</v>
      </c>
      <c r="G41" s="106" t="b">
        <v>0</v>
      </c>
      <c r="H41" s="106" t="b">
        <v>0</v>
      </c>
      <c r="I41" s="107"/>
    </row>
    <row r="42" spans="1:9" outlineLevel="1" x14ac:dyDescent="0.4">
      <c r="G42" s="107"/>
      <c r="H42" s="107"/>
    </row>
    <row r="43" spans="1:9" x14ac:dyDescent="0.4">
      <c r="G43" s="107"/>
      <c r="H43" s="107"/>
    </row>
    <row r="44" spans="1:9" ht="15.9" x14ac:dyDescent="0.4">
      <c r="B44" s="105" t="s">
        <v>747</v>
      </c>
      <c r="G44" s="84"/>
      <c r="H44" s="84"/>
    </row>
    <row r="45" spans="1:9" x14ac:dyDescent="0.4">
      <c r="G45" s="84"/>
      <c r="H45" s="84"/>
    </row>
    <row r="46" spans="1:9" outlineLevel="1" x14ac:dyDescent="0.4">
      <c r="A46" s="106" t="b">
        <v>0</v>
      </c>
      <c r="B46" s="107" t="s">
        <v>58</v>
      </c>
      <c r="C46" s="107" t="s">
        <v>748</v>
      </c>
      <c r="D46" s="107" t="s">
        <v>749</v>
      </c>
      <c r="E46" s="107" t="s">
        <v>750</v>
      </c>
      <c r="F46" s="107" t="s">
        <v>751</v>
      </c>
      <c r="G46" s="106" t="b">
        <v>0</v>
      </c>
      <c r="H46" s="106" t="b">
        <v>0</v>
      </c>
      <c r="I46" s="107"/>
    </row>
    <row r="47" spans="1:9" outlineLevel="1" x14ac:dyDescent="0.4">
      <c r="A47" s="106" t="b">
        <v>0</v>
      </c>
      <c r="B47" s="107"/>
      <c r="C47" s="107"/>
      <c r="D47" s="107" t="s">
        <v>752</v>
      </c>
      <c r="E47" s="107" t="s">
        <v>750</v>
      </c>
      <c r="F47" s="107" t="s">
        <v>751</v>
      </c>
      <c r="G47" s="106" t="b">
        <v>0</v>
      </c>
      <c r="H47" s="106" t="b">
        <v>0</v>
      </c>
      <c r="I47" s="107"/>
    </row>
    <row r="48" spans="1:9" outlineLevel="1" x14ac:dyDescent="0.4">
      <c r="A48" s="106" t="b">
        <v>0</v>
      </c>
      <c r="B48" s="107"/>
      <c r="C48" s="107"/>
      <c r="D48" s="107" t="s">
        <v>753</v>
      </c>
      <c r="E48" s="107" t="s">
        <v>750</v>
      </c>
      <c r="F48" s="107" t="s">
        <v>751</v>
      </c>
      <c r="G48" s="106" t="b">
        <v>0</v>
      </c>
      <c r="H48" s="106" t="b">
        <v>0</v>
      </c>
      <c r="I48" s="107"/>
    </row>
    <row r="49" spans="1:9" outlineLevel="1" x14ac:dyDescent="0.4">
      <c r="A49" s="106" t="b">
        <v>0</v>
      </c>
      <c r="B49" s="107"/>
      <c r="C49" s="107"/>
      <c r="D49" s="107" t="s">
        <v>754</v>
      </c>
      <c r="E49" s="107" t="s">
        <v>750</v>
      </c>
      <c r="F49" s="107" t="s">
        <v>751</v>
      </c>
      <c r="G49" s="106" t="b">
        <v>0</v>
      </c>
      <c r="H49" s="106" t="b">
        <v>0</v>
      </c>
      <c r="I49" s="107"/>
    </row>
    <row r="50" spans="1:9" outlineLevel="1" x14ac:dyDescent="0.4">
      <c r="A50" s="106" t="b">
        <v>0</v>
      </c>
      <c r="B50" s="107"/>
      <c r="C50" s="107"/>
      <c r="D50" s="107" t="s">
        <v>755</v>
      </c>
      <c r="E50" s="107" t="s">
        <v>750</v>
      </c>
      <c r="F50" s="107" t="s">
        <v>751</v>
      </c>
      <c r="G50" s="106" t="b">
        <v>0</v>
      </c>
      <c r="H50" s="106" t="b">
        <v>0</v>
      </c>
      <c r="I50" s="107"/>
    </row>
    <row r="51" spans="1:9" outlineLevel="1" x14ac:dyDescent="0.4">
      <c r="A51" s="106" t="b">
        <v>0</v>
      </c>
      <c r="B51" s="107" t="s">
        <v>58</v>
      </c>
      <c r="C51" s="107" t="s">
        <v>756</v>
      </c>
      <c r="D51" s="107" t="s">
        <v>757</v>
      </c>
      <c r="E51" s="107" t="s">
        <v>758</v>
      </c>
      <c r="F51" s="107" t="s">
        <v>759</v>
      </c>
      <c r="G51" s="106" t="b">
        <v>0</v>
      </c>
      <c r="H51" s="106" t="b">
        <v>0</v>
      </c>
      <c r="I51" s="107"/>
    </row>
    <row r="52" spans="1:9" outlineLevel="1" x14ac:dyDescent="0.4">
      <c r="A52" s="106" t="b">
        <v>0</v>
      </c>
      <c r="B52" s="107" t="s">
        <v>58</v>
      </c>
      <c r="C52" s="107" t="s">
        <v>760</v>
      </c>
      <c r="D52" s="107" t="s">
        <v>761</v>
      </c>
      <c r="E52" s="107" t="s">
        <v>762</v>
      </c>
      <c r="F52" s="107" t="s">
        <v>763</v>
      </c>
      <c r="G52" s="106" t="b">
        <v>0</v>
      </c>
      <c r="H52" s="106" t="b">
        <v>0</v>
      </c>
      <c r="I52" s="107"/>
    </row>
    <row r="53" spans="1:9" outlineLevel="1" x14ac:dyDescent="0.4">
      <c r="A53" s="106" t="b">
        <v>0</v>
      </c>
      <c r="B53" s="107"/>
      <c r="C53" s="107"/>
      <c r="D53" s="107" t="s">
        <v>764</v>
      </c>
      <c r="E53" s="107" t="s">
        <v>762</v>
      </c>
      <c r="F53" s="107" t="s">
        <v>763</v>
      </c>
      <c r="G53" s="106" t="b">
        <v>0</v>
      </c>
      <c r="H53" s="106" t="b">
        <v>0</v>
      </c>
      <c r="I53" s="107"/>
    </row>
    <row r="54" spans="1:9" outlineLevel="1" x14ac:dyDescent="0.4">
      <c r="A54" s="106" t="b">
        <v>0</v>
      </c>
      <c r="B54" s="107" t="s">
        <v>58</v>
      </c>
      <c r="C54" s="107" t="s">
        <v>765</v>
      </c>
      <c r="D54" s="107" t="s">
        <v>766</v>
      </c>
      <c r="E54" s="107" t="s">
        <v>767</v>
      </c>
      <c r="F54" s="107" t="s">
        <v>768</v>
      </c>
      <c r="G54" s="106" t="b">
        <v>0</v>
      </c>
      <c r="H54" s="106" t="b">
        <v>0</v>
      </c>
      <c r="I54" s="107"/>
    </row>
    <row r="55" spans="1:9" outlineLevel="1" x14ac:dyDescent="0.4">
      <c r="A55" s="106" t="b">
        <v>0</v>
      </c>
      <c r="B55" s="107"/>
      <c r="C55" s="107"/>
      <c r="D55" s="107"/>
      <c r="E55" s="107"/>
      <c r="F55" s="107" t="s">
        <v>769</v>
      </c>
      <c r="G55" s="106" t="b">
        <v>0</v>
      </c>
      <c r="H55" s="106" t="b">
        <v>0</v>
      </c>
      <c r="I55" s="107"/>
    </row>
    <row r="56" spans="1:9" outlineLevel="1" x14ac:dyDescent="0.4">
      <c r="A56" s="106" t="b">
        <v>0</v>
      </c>
      <c r="B56" s="107" t="s">
        <v>58</v>
      </c>
      <c r="C56" s="107" t="s">
        <v>770</v>
      </c>
      <c r="D56" s="107" t="s">
        <v>771</v>
      </c>
      <c r="E56" s="107"/>
      <c r="F56" s="107" t="s">
        <v>772</v>
      </c>
      <c r="G56" s="106" t="b">
        <v>0</v>
      </c>
      <c r="H56" s="106" t="b">
        <v>0</v>
      </c>
      <c r="I56" s="107"/>
    </row>
    <row r="57" spans="1:9" outlineLevel="1" x14ac:dyDescent="0.4">
      <c r="G57" s="84"/>
      <c r="H57" s="84"/>
    </row>
    <row r="58" spans="1:9" x14ac:dyDescent="0.4">
      <c r="G58" s="84"/>
      <c r="H58" s="84"/>
    </row>
    <row r="59" spans="1:9" ht="31.75" x14ac:dyDescent="0.4">
      <c r="B59" s="105" t="s">
        <v>773</v>
      </c>
      <c r="G59" s="84"/>
      <c r="H59" s="84"/>
    </row>
    <row r="60" spans="1:9" x14ac:dyDescent="0.4">
      <c r="G60" s="84"/>
      <c r="H60" s="84"/>
    </row>
    <row r="61" spans="1:9" outlineLevel="1" x14ac:dyDescent="0.4">
      <c r="A61" s="106" t="b">
        <v>0</v>
      </c>
      <c r="B61" s="107" t="s">
        <v>774</v>
      </c>
      <c r="C61" s="107" t="s">
        <v>775</v>
      </c>
      <c r="D61" s="107" t="s">
        <v>776</v>
      </c>
      <c r="E61" s="107" t="s">
        <v>777</v>
      </c>
      <c r="F61" s="107" t="s">
        <v>778</v>
      </c>
      <c r="G61" s="106" t="b">
        <v>0</v>
      </c>
      <c r="H61" s="106" t="b">
        <v>0</v>
      </c>
      <c r="I61" s="107"/>
    </row>
    <row r="62" spans="1:9" outlineLevel="1" x14ac:dyDescent="0.4">
      <c r="A62" s="106" t="b">
        <v>0</v>
      </c>
      <c r="B62" s="107"/>
      <c r="C62" s="107"/>
      <c r="D62" s="107" t="s">
        <v>779</v>
      </c>
      <c r="E62" s="107" t="s">
        <v>777</v>
      </c>
      <c r="F62" s="107" t="s">
        <v>778</v>
      </c>
      <c r="G62" s="106" t="b">
        <v>0</v>
      </c>
      <c r="H62" s="106" t="b">
        <v>0</v>
      </c>
      <c r="I62" s="107"/>
    </row>
    <row r="63" spans="1:9" outlineLevel="1" x14ac:dyDescent="0.4">
      <c r="A63" s="106" t="b">
        <v>0</v>
      </c>
      <c r="B63" s="107" t="s">
        <v>774</v>
      </c>
      <c r="C63" s="107" t="s">
        <v>780</v>
      </c>
      <c r="D63" s="107" t="s">
        <v>781</v>
      </c>
      <c r="E63" s="107" t="s">
        <v>782</v>
      </c>
      <c r="F63" s="107" t="s">
        <v>783</v>
      </c>
      <c r="G63" s="106" t="b">
        <v>0</v>
      </c>
      <c r="H63" s="106" t="b">
        <v>0</v>
      </c>
      <c r="I63" s="107"/>
    </row>
    <row r="64" spans="1:9" outlineLevel="1" x14ac:dyDescent="0.4">
      <c r="A64" s="106" t="b">
        <v>0</v>
      </c>
      <c r="B64" s="107" t="s">
        <v>774</v>
      </c>
      <c r="C64" s="107" t="s">
        <v>780</v>
      </c>
      <c r="D64" s="107" t="s">
        <v>784</v>
      </c>
      <c r="E64" s="107" t="s">
        <v>782</v>
      </c>
      <c r="F64" s="107" t="s">
        <v>785</v>
      </c>
      <c r="G64" s="106" t="b">
        <v>0</v>
      </c>
      <c r="H64" s="106" t="b">
        <v>0</v>
      </c>
      <c r="I64" s="107"/>
    </row>
    <row r="65" spans="1:9" outlineLevel="1" x14ac:dyDescent="0.4">
      <c r="A65" s="106" t="b">
        <v>0</v>
      </c>
      <c r="B65" s="107" t="s">
        <v>774</v>
      </c>
      <c r="C65" s="107" t="s">
        <v>780</v>
      </c>
      <c r="D65" s="107" t="s">
        <v>786</v>
      </c>
      <c r="E65" s="107" t="s">
        <v>782</v>
      </c>
      <c r="F65" s="107" t="s">
        <v>787</v>
      </c>
      <c r="G65" s="106" t="b">
        <v>0</v>
      </c>
      <c r="H65" s="106" t="b">
        <v>0</v>
      </c>
      <c r="I65" s="107"/>
    </row>
    <row r="66" spans="1:9" ht="29.15" outlineLevel="1" x14ac:dyDescent="0.4">
      <c r="A66" s="106" t="b">
        <v>0</v>
      </c>
      <c r="B66" s="107" t="s">
        <v>774</v>
      </c>
      <c r="C66" s="107" t="s">
        <v>780</v>
      </c>
      <c r="D66" s="107" t="s">
        <v>788</v>
      </c>
      <c r="E66" s="107" t="s">
        <v>789</v>
      </c>
      <c r="F66" s="107" t="s">
        <v>790</v>
      </c>
      <c r="G66" s="106" t="b">
        <v>0</v>
      </c>
      <c r="H66" s="106" t="b">
        <v>0</v>
      </c>
      <c r="I66" s="107"/>
    </row>
    <row r="67" spans="1:9" outlineLevel="1" x14ac:dyDescent="0.4">
      <c r="A67" s="106" t="b">
        <v>0</v>
      </c>
      <c r="B67" s="107"/>
      <c r="C67" s="107"/>
      <c r="D67" s="107"/>
      <c r="E67" s="107"/>
      <c r="F67" s="108" t="s">
        <v>791</v>
      </c>
      <c r="G67" s="106" t="b">
        <v>0</v>
      </c>
      <c r="H67" s="106" t="b">
        <v>0</v>
      </c>
      <c r="I67" s="107"/>
    </row>
    <row r="68" spans="1:9" ht="43.75" outlineLevel="1" x14ac:dyDescent="0.4">
      <c r="A68" s="106" t="b">
        <v>0</v>
      </c>
      <c r="B68" s="107" t="s">
        <v>774</v>
      </c>
      <c r="C68" s="107" t="s">
        <v>780</v>
      </c>
      <c r="D68" s="107" t="s">
        <v>792</v>
      </c>
      <c r="E68" s="107" t="s">
        <v>789</v>
      </c>
      <c r="F68" s="107" t="s">
        <v>793</v>
      </c>
      <c r="G68" s="106" t="b">
        <v>0</v>
      </c>
      <c r="H68" s="106" t="b">
        <v>0</v>
      </c>
      <c r="I68" s="107"/>
    </row>
    <row r="69" spans="1:9" outlineLevel="1" x14ac:dyDescent="0.4">
      <c r="A69" s="106" t="b">
        <v>0</v>
      </c>
      <c r="B69" s="107" t="s">
        <v>774</v>
      </c>
      <c r="C69" s="107" t="s">
        <v>794</v>
      </c>
      <c r="D69" s="107" t="s">
        <v>795</v>
      </c>
      <c r="E69" s="107" t="s">
        <v>678</v>
      </c>
      <c r="F69" s="107" t="s">
        <v>796</v>
      </c>
      <c r="G69" s="106" t="b">
        <v>0</v>
      </c>
      <c r="H69" s="106" t="b">
        <v>0</v>
      </c>
      <c r="I69" s="107"/>
    </row>
    <row r="70" spans="1:9" outlineLevel="1" x14ac:dyDescent="0.4">
      <c r="A70" s="106" t="b">
        <v>0</v>
      </c>
      <c r="B70" s="107" t="s">
        <v>774</v>
      </c>
      <c r="C70" s="107" t="s">
        <v>797</v>
      </c>
      <c r="D70" s="107" t="s">
        <v>798</v>
      </c>
      <c r="E70" s="107" t="s">
        <v>678</v>
      </c>
      <c r="F70" s="107" t="s">
        <v>799</v>
      </c>
      <c r="G70" s="106" t="b">
        <v>0</v>
      </c>
      <c r="H70" s="106" t="b">
        <v>0</v>
      </c>
      <c r="I70" s="107"/>
    </row>
    <row r="71" spans="1:9" ht="29.15" outlineLevel="1" x14ac:dyDescent="0.4">
      <c r="A71" s="106" t="b">
        <v>0</v>
      </c>
      <c r="B71" s="107" t="s">
        <v>774</v>
      </c>
      <c r="C71" s="107" t="s">
        <v>797</v>
      </c>
      <c r="D71" s="107" t="s">
        <v>798</v>
      </c>
      <c r="E71" s="107" t="s">
        <v>678</v>
      </c>
      <c r="F71" s="107" t="s">
        <v>800</v>
      </c>
      <c r="G71" s="106" t="b">
        <v>0</v>
      </c>
      <c r="H71" s="106" t="b">
        <v>0</v>
      </c>
      <c r="I71" s="107"/>
    </row>
    <row r="72" spans="1:9" outlineLevel="1" x14ac:dyDescent="0.4">
      <c r="A72" s="106" t="b">
        <v>0</v>
      </c>
      <c r="B72" s="107" t="s">
        <v>774</v>
      </c>
      <c r="C72" s="107" t="s">
        <v>797</v>
      </c>
      <c r="D72" s="107" t="s">
        <v>798</v>
      </c>
      <c r="E72" s="107" t="s">
        <v>678</v>
      </c>
      <c r="F72" s="107" t="s">
        <v>801</v>
      </c>
      <c r="G72" s="106" t="b">
        <v>0</v>
      </c>
      <c r="H72" s="106" t="b">
        <v>0</v>
      </c>
      <c r="I72" s="107"/>
    </row>
    <row r="73" spans="1:9" ht="29.15" outlineLevel="1" x14ac:dyDescent="0.4">
      <c r="A73" s="106" t="b">
        <v>0</v>
      </c>
      <c r="B73" s="107" t="s">
        <v>774</v>
      </c>
      <c r="C73" s="107" t="s">
        <v>802</v>
      </c>
      <c r="D73" s="107" t="s">
        <v>803</v>
      </c>
      <c r="E73" s="107" t="s">
        <v>804</v>
      </c>
      <c r="F73" s="107" t="s">
        <v>805</v>
      </c>
      <c r="G73" s="106" t="b">
        <v>0</v>
      </c>
      <c r="H73" s="106" t="b">
        <v>0</v>
      </c>
      <c r="I73" s="107"/>
    </row>
    <row r="74" spans="1:9" outlineLevel="1" x14ac:dyDescent="0.4">
      <c r="A74" s="106" t="b">
        <v>0</v>
      </c>
      <c r="B74" s="107"/>
      <c r="C74" s="107"/>
      <c r="D74" s="107"/>
      <c r="E74" s="107"/>
      <c r="F74" s="108" t="s">
        <v>806</v>
      </c>
      <c r="G74" s="106" t="b">
        <v>0</v>
      </c>
      <c r="H74" s="106" t="b">
        <v>0</v>
      </c>
      <c r="I74" s="107"/>
    </row>
    <row r="75" spans="1:9" outlineLevel="1" x14ac:dyDescent="0.4">
      <c r="A75" s="106" t="b">
        <v>0</v>
      </c>
      <c r="B75" s="107"/>
      <c r="C75" s="107"/>
      <c r="D75" s="107"/>
      <c r="E75" s="107"/>
      <c r="F75" s="108" t="s">
        <v>807</v>
      </c>
      <c r="G75" s="106" t="b">
        <v>0</v>
      </c>
      <c r="H75" s="106" t="b">
        <v>0</v>
      </c>
      <c r="I75" s="107"/>
    </row>
    <row r="76" spans="1:9" outlineLevel="1" x14ac:dyDescent="0.4">
      <c r="A76" s="106" t="b">
        <v>0</v>
      </c>
      <c r="B76" s="107" t="s">
        <v>774</v>
      </c>
      <c r="C76" s="107" t="s">
        <v>808</v>
      </c>
      <c r="D76" s="107" t="s">
        <v>809</v>
      </c>
      <c r="E76" s="107" t="s">
        <v>767</v>
      </c>
      <c r="F76" s="107" t="s">
        <v>810</v>
      </c>
      <c r="G76" s="106" t="b">
        <v>0</v>
      </c>
      <c r="H76" s="106" t="b">
        <v>0</v>
      </c>
      <c r="I76" s="107"/>
    </row>
    <row r="77" spans="1:9" outlineLevel="1" x14ac:dyDescent="0.4">
      <c r="A77" s="106" t="b">
        <v>0</v>
      </c>
      <c r="F77" s="108" t="s">
        <v>811</v>
      </c>
      <c r="G77" s="106" t="b">
        <v>0</v>
      </c>
      <c r="H77" s="106" t="b">
        <v>0</v>
      </c>
    </row>
    <row r="78" spans="1:9" x14ac:dyDescent="0.4">
      <c r="G78" s="84"/>
      <c r="H78" s="84"/>
    </row>
    <row r="79" spans="1:9" ht="15.9" x14ac:dyDescent="0.4">
      <c r="B79" s="105" t="s">
        <v>812</v>
      </c>
      <c r="G79" s="84"/>
      <c r="H79" s="84"/>
    </row>
    <row r="80" spans="1:9" x14ac:dyDescent="0.4">
      <c r="G80" s="84"/>
      <c r="H80" s="84"/>
    </row>
    <row r="81" spans="1:9" outlineLevel="1" x14ac:dyDescent="0.4">
      <c r="A81" s="106" t="b">
        <v>0</v>
      </c>
      <c r="B81" s="107" t="s">
        <v>813</v>
      </c>
      <c r="C81" s="107" t="s">
        <v>814</v>
      </c>
      <c r="D81" s="107" t="s">
        <v>815</v>
      </c>
      <c r="E81" s="107" t="s">
        <v>722</v>
      </c>
      <c r="F81" s="107" t="s">
        <v>816</v>
      </c>
      <c r="G81" s="106" t="b">
        <v>0</v>
      </c>
      <c r="H81" s="106" t="b">
        <v>0</v>
      </c>
      <c r="I81" s="107"/>
    </row>
    <row r="82" spans="1:9" outlineLevel="1" x14ac:dyDescent="0.4">
      <c r="A82" s="106" t="b">
        <v>0</v>
      </c>
      <c r="B82" s="107" t="s">
        <v>813</v>
      </c>
      <c r="C82" s="107" t="s">
        <v>817</v>
      </c>
      <c r="D82" s="107" t="s">
        <v>818</v>
      </c>
      <c r="E82" s="107" t="s">
        <v>722</v>
      </c>
      <c r="F82" s="107" t="s">
        <v>819</v>
      </c>
      <c r="G82" s="106" t="b">
        <v>0</v>
      </c>
      <c r="H82" s="106" t="b">
        <v>0</v>
      </c>
      <c r="I82" s="107"/>
    </row>
    <row r="83" spans="1:9" outlineLevel="1" x14ac:dyDescent="0.4">
      <c r="A83" s="106" t="b">
        <v>0</v>
      </c>
      <c r="B83" s="107" t="s">
        <v>813</v>
      </c>
      <c r="C83" s="107" t="s">
        <v>820</v>
      </c>
      <c r="D83" s="107" t="s">
        <v>821</v>
      </c>
      <c r="E83" s="107" t="s">
        <v>722</v>
      </c>
      <c r="F83" s="107" t="s">
        <v>822</v>
      </c>
      <c r="G83" s="106" t="b">
        <v>0</v>
      </c>
      <c r="H83" s="106" t="b">
        <v>0</v>
      </c>
      <c r="I83" s="107"/>
    </row>
    <row r="84" spans="1:9" outlineLevel="1" x14ac:dyDescent="0.4">
      <c r="A84" s="106" t="b">
        <v>0</v>
      </c>
      <c r="B84" s="107" t="s">
        <v>813</v>
      </c>
      <c r="C84" s="107" t="s">
        <v>823</v>
      </c>
      <c r="D84" s="107" t="s">
        <v>824</v>
      </c>
      <c r="E84" s="107" t="s">
        <v>722</v>
      </c>
      <c r="F84" s="107" t="s">
        <v>825</v>
      </c>
      <c r="G84" s="106" t="b">
        <v>0</v>
      </c>
      <c r="H84" s="106" t="b">
        <v>0</v>
      </c>
      <c r="I84" s="107"/>
    </row>
    <row r="85" spans="1:9" outlineLevel="1" x14ac:dyDescent="0.4">
      <c r="A85" s="106" t="b">
        <v>0</v>
      </c>
      <c r="B85" s="107" t="s">
        <v>813</v>
      </c>
      <c r="C85" s="107" t="s">
        <v>826</v>
      </c>
      <c r="D85" s="107" t="s">
        <v>827</v>
      </c>
      <c r="E85" s="107" t="s">
        <v>722</v>
      </c>
      <c r="F85" s="107" t="s">
        <v>828</v>
      </c>
      <c r="G85" s="106" t="b">
        <v>0</v>
      </c>
      <c r="H85" s="106" t="b">
        <v>0</v>
      </c>
      <c r="I85" s="107"/>
    </row>
    <row r="86" spans="1:9" outlineLevel="1" x14ac:dyDescent="0.4">
      <c r="A86" s="106" t="b">
        <v>0</v>
      </c>
      <c r="B86" s="107" t="s">
        <v>813</v>
      </c>
      <c r="C86" s="107" t="s">
        <v>829</v>
      </c>
      <c r="D86" s="107" t="s">
        <v>830</v>
      </c>
      <c r="E86" s="107" t="s">
        <v>722</v>
      </c>
      <c r="F86" s="107" t="s">
        <v>831</v>
      </c>
      <c r="G86" s="106" t="b">
        <v>0</v>
      </c>
      <c r="H86" s="106" t="b">
        <v>0</v>
      </c>
      <c r="I86" s="107"/>
    </row>
    <row r="87" spans="1:9" outlineLevel="1" x14ac:dyDescent="0.4">
      <c r="A87" s="106" t="b">
        <v>0</v>
      </c>
      <c r="B87" s="107" t="s">
        <v>813</v>
      </c>
      <c r="C87" s="107" t="s">
        <v>832</v>
      </c>
      <c r="D87" s="107" t="s">
        <v>833</v>
      </c>
      <c r="E87" s="107" t="s">
        <v>722</v>
      </c>
      <c r="F87" s="107" t="s">
        <v>834</v>
      </c>
      <c r="G87" s="106" t="b">
        <v>0</v>
      </c>
      <c r="H87" s="106" t="b">
        <v>0</v>
      </c>
      <c r="I87" s="107"/>
    </row>
    <row r="88" spans="1:9" outlineLevel="1" x14ac:dyDescent="0.4">
      <c r="G88" s="106" t="b">
        <v>0</v>
      </c>
      <c r="H88" s="106" t="b">
        <v>0</v>
      </c>
    </row>
    <row r="89" spans="1:9" x14ac:dyDescent="0.4">
      <c r="G89" s="84"/>
      <c r="H89" s="84"/>
    </row>
    <row r="90" spans="1:9" ht="15.9" x14ac:dyDescent="0.4">
      <c r="B90" s="105" t="s">
        <v>835</v>
      </c>
      <c r="G90" s="84"/>
      <c r="H90" s="84"/>
    </row>
    <row r="91" spans="1:9" x14ac:dyDescent="0.4">
      <c r="G91" s="84"/>
      <c r="H91" s="84"/>
    </row>
    <row r="92" spans="1:9" ht="29.15" outlineLevel="1" x14ac:dyDescent="0.4">
      <c r="A92" s="106" t="b">
        <v>0</v>
      </c>
      <c r="B92" s="107" t="s">
        <v>836</v>
      </c>
      <c r="C92" s="107" t="s">
        <v>837</v>
      </c>
      <c r="D92" s="107" t="s">
        <v>838</v>
      </c>
      <c r="E92" s="107" t="s">
        <v>839</v>
      </c>
      <c r="F92" s="107" t="s">
        <v>840</v>
      </c>
      <c r="G92" s="106" t="b">
        <v>0</v>
      </c>
      <c r="H92" s="106" t="b">
        <v>0</v>
      </c>
      <c r="I92" s="107"/>
    </row>
    <row r="93" spans="1:9" ht="29.15" outlineLevel="1" x14ac:dyDescent="0.4">
      <c r="A93" s="106" t="b">
        <v>0</v>
      </c>
      <c r="B93" s="107" t="s">
        <v>836</v>
      </c>
      <c r="C93" s="107" t="s">
        <v>837</v>
      </c>
      <c r="D93" s="107" t="s">
        <v>841</v>
      </c>
      <c r="E93" s="107" t="s">
        <v>839</v>
      </c>
      <c r="F93" s="107" t="s">
        <v>840</v>
      </c>
      <c r="G93" s="106" t="b">
        <v>0</v>
      </c>
      <c r="H93" s="106" t="b">
        <v>0</v>
      </c>
      <c r="I93" s="107"/>
    </row>
    <row r="94" spans="1:9" ht="29.15" outlineLevel="1" x14ac:dyDescent="0.4">
      <c r="A94" s="106" t="b">
        <v>0</v>
      </c>
      <c r="B94" s="107" t="s">
        <v>836</v>
      </c>
      <c r="C94" s="107" t="s">
        <v>837</v>
      </c>
      <c r="D94" s="107" t="s">
        <v>842</v>
      </c>
      <c r="E94" s="107" t="s">
        <v>839</v>
      </c>
      <c r="F94" s="107" t="s">
        <v>840</v>
      </c>
      <c r="G94" s="106" t="b">
        <v>0</v>
      </c>
      <c r="H94" s="106" t="b">
        <v>0</v>
      </c>
      <c r="I94" s="107"/>
    </row>
    <row r="95" spans="1:9" outlineLevel="1" x14ac:dyDescent="0.4">
      <c r="A95" s="106" t="b">
        <v>0</v>
      </c>
      <c r="B95" s="107" t="s">
        <v>836</v>
      </c>
      <c r="C95" s="107" t="s">
        <v>843</v>
      </c>
      <c r="D95" s="107" t="s">
        <v>844</v>
      </c>
      <c r="E95" s="107" t="s">
        <v>688</v>
      </c>
      <c r="F95" s="107" t="s">
        <v>718</v>
      </c>
      <c r="G95" s="106" t="b">
        <v>0</v>
      </c>
      <c r="H95" s="106" t="b">
        <v>0</v>
      </c>
      <c r="I95" s="107"/>
    </row>
    <row r="96" spans="1:9" outlineLevel="1" x14ac:dyDescent="0.4">
      <c r="A96" s="106" t="b">
        <v>0</v>
      </c>
      <c r="B96" s="107"/>
      <c r="C96" s="107"/>
      <c r="D96" s="107" t="s">
        <v>845</v>
      </c>
      <c r="E96" s="107" t="s">
        <v>688</v>
      </c>
      <c r="F96" s="107" t="s">
        <v>718</v>
      </c>
      <c r="G96" s="106" t="b">
        <v>0</v>
      </c>
      <c r="H96" s="106" t="b">
        <v>0</v>
      </c>
      <c r="I96" s="107"/>
    </row>
    <row r="97" spans="1:9" outlineLevel="1" x14ac:dyDescent="0.4">
      <c r="A97" s="106" t="b">
        <v>0</v>
      </c>
      <c r="B97" s="107"/>
      <c r="C97" s="107"/>
      <c r="D97" s="107" t="s">
        <v>846</v>
      </c>
      <c r="E97" s="107" t="s">
        <v>688</v>
      </c>
      <c r="F97" s="107" t="s">
        <v>718</v>
      </c>
      <c r="G97" s="106" t="b">
        <v>0</v>
      </c>
      <c r="H97" s="106" t="b">
        <v>0</v>
      </c>
      <c r="I97" s="107"/>
    </row>
    <row r="98" spans="1:9" outlineLevel="1" x14ac:dyDescent="0.4">
      <c r="A98" s="106" t="b">
        <v>0</v>
      </c>
      <c r="B98" s="107" t="s">
        <v>836</v>
      </c>
      <c r="C98" s="107" t="s">
        <v>58</v>
      </c>
      <c r="D98" s="107" t="s">
        <v>847</v>
      </c>
      <c r="E98" s="107" t="s">
        <v>848</v>
      </c>
      <c r="F98" s="107" t="s">
        <v>849</v>
      </c>
      <c r="G98" s="106" t="b">
        <v>0</v>
      </c>
      <c r="H98" s="106" t="b">
        <v>0</v>
      </c>
      <c r="I98" s="107"/>
    </row>
    <row r="99" spans="1:9" outlineLevel="1" x14ac:dyDescent="0.4">
      <c r="A99" s="106" t="b">
        <v>0</v>
      </c>
      <c r="B99" s="107"/>
      <c r="C99" s="107"/>
      <c r="D99" s="107" t="s">
        <v>850</v>
      </c>
      <c r="E99" s="107" t="s">
        <v>848</v>
      </c>
      <c r="F99" s="107" t="s">
        <v>849</v>
      </c>
      <c r="G99" s="106" t="b">
        <v>0</v>
      </c>
      <c r="H99" s="106" t="b">
        <v>0</v>
      </c>
      <c r="I99" s="107"/>
    </row>
    <row r="100" spans="1:9" outlineLevel="1" x14ac:dyDescent="0.4">
      <c r="A100" s="106" t="b">
        <v>0</v>
      </c>
      <c r="B100" s="107"/>
      <c r="C100" s="107"/>
      <c r="D100" s="107" t="s">
        <v>851</v>
      </c>
      <c r="E100" s="107" t="s">
        <v>848</v>
      </c>
      <c r="F100" s="107" t="s">
        <v>849</v>
      </c>
      <c r="G100" s="106" t="b">
        <v>0</v>
      </c>
      <c r="H100" s="106" t="b">
        <v>0</v>
      </c>
      <c r="I100" s="107"/>
    </row>
    <row r="101" spans="1:9" ht="29.15" outlineLevel="1" x14ac:dyDescent="0.4">
      <c r="A101" s="106" t="b">
        <v>0</v>
      </c>
      <c r="B101" s="107" t="s">
        <v>836</v>
      </c>
      <c r="C101" s="107" t="s">
        <v>852</v>
      </c>
      <c r="D101" s="107" t="s">
        <v>853</v>
      </c>
      <c r="E101" s="107" t="s">
        <v>854</v>
      </c>
      <c r="F101" s="107" t="s">
        <v>855</v>
      </c>
      <c r="G101" s="106" t="b">
        <v>0</v>
      </c>
      <c r="H101" s="106" t="b">
        <v>0</v>
      </c>
      <c r="I101" s="107"/>
    </row>
    <row r="102" spans="1:9" outlineLevel="1" x14ac:dyDescent="0.4">
      <c r="A102" s="106" t="b">
        <v>0</v>
      </c>
      <c r="B102" s="107" t="s">
        <v>836</v>
      </c>
      <c r="C102" s="107" t="s">
        <v>856</v>
      </c>
      <c r="D102" s="107" t="s">
        <v>857</v>
      </c>
      <c r="E102" s="107" t="s">
        <v>678</v>
      </c>
      <c r="F102" s="107" t="s">
        <v>858</v>
      </c>
      <c r="G102" s="106" t="b">
        <v>0</v>
      </c>
      <c r="H102" s="106" t="b">
        <v>0</v>
      </c>
      <c r="I102" s="107"/>
    </row>
    <row r="103" spans="1:9" outlineLevel="1" x14ac:dyDescent="0.4">
      <c r="G103" s="84"/>
      <c r="H103" s="84"/>
    </row>
    <row r="104" spans="1:9" x14ac:dyDescent="0.4">
      <c r="G104" s="84"/>
      <c r="H104" s="84"/>
    </row>
    <row r="105" spans="1:9" ht="15.9" x14ac:dyDescent="0.4">
      <c r="B105" s="105" t="s">
        <v>859</v>
      </c>
      <c r="G105" s="84"/>
      <c r="H105" s="84"/>
    </row>
    <row r="106" spans="1:9" x14ac:dyDescent="0.4">
      <c r="G106" s="84"/>
      <c r="H106" s="84"/>
    </row>
    <row r="107" spans="1:9" ht="29.15" outlineLevel="1" x14ac:dyDescent="0.4">
      <c r="A107" s="106" t="b">
        <v>0</v>
      </c>
      <c r="B107" s="107" t="s">
        <v>860</v>
      </c>
      <c r="C107" s="107" t="s">
        <v>861</v>
      </c>
      <c r="D107" s="107" t="s">
        <v>862</v>
      </c>
      <c r="E107" s="107" t="s">
        <v>863</v>
      </c>
      <c r="F107" s="107" t="s">
        <v>864</v>
      </c>
      <c r="G107" s="106" t="b">
        <v>0</v>
      </c>
      <c r="H107" s="106" t="b">
        <v>0</v>
      </c>
      <c r="I107" s="107"/>
    </row>
    <row r="108" spans="1:9" ht="29.15" outlineLevel="1" x14ac:dyDescent="0.4">
      <c r="A108" s="106" t="b">
        <v>0</v>
      </c>
      <c r="B108" s="107"/>
      <c r="C108" s="107"/>
      <c r="D108" s="107" t="s">
        <v>865</v>
      </c>
      <c r="E108" s="107" t="s">
        <v>863</v>
      </c>
      <c r="F108" s="107" t="s">
        <v>864</v>
      </c>
      <c r="G108" s="106" t="b">
        <v>0</v>
      </c>
      <c r="H108" s="106" t="b">
        <v>0</v>
      </c>
      <c r="I108" s="107"/>
    </row>
    <row r="109" spans="1:9" ht="29.15" outlineLevel="1" x14ac:dyDescent="0.4">
      <c r="A109" s="106" t="b">
        <v>0</v>
      </c>
      <c r="B109" s="107"/>
      <c r="C109" s="107"/>
      <c r="D109" s="107" t="s">
        <v>866</v>
      </c>
      <c r="E109" s="107" t="s">
        <v>863</v>
      </c>
      <c r="F109" s="107" t="s">
        <v>864</v>
      </c>
      <c r="G109" s="106" t="b">
        <v>0</v>
      </c>
      <c r="H109" s="106" t="b">
        <v>0</v>
      </c>
      <c r="I109" s="107"/>
    </row>
    <row r="110" spans="1:9" ht="29.15" outlineLevel="1" x14ac:dyDescent="0.4">
      <c r="A110" s="106" t="b">
        <v>0</v>
      </c>
      <c r="B110" s="107"/>
      <c r="C110" s="107"/>
      <c r="D110" s="107" t="s">
        <v>867</v>
      </c>
      <c r="E110" s="107" t="s">
        <v>863</v>
      </c>
      <c r="F110" s="107" t="s">
        <v>864</v>
      </c>
      <c r="G110" s="106" t="b">
        <v>0</v>
      </c>
      <c r="H110" s="106" t="b">
        <v>0</v>
      </c>
      <c r="I110" s="107"/>
    </row>
    <row r="111" spans="1:9" outlineLevel="1" x14ac:dyDescent="0.4">
      <c r="A111" s="106" t="b">
        <v>0</v>
      </c>
      <c r="B111" s="107" t="s">
        <v>860</v>
      </c>
      <c r="C111" s="107" t="s">
        <v>868</v>
      </c>
      <c r="D111" s="107" t="s">
        <v>869</v>
      </c>
      <c r="E111" s="107" t="s">
        <v>870</v>
      </c>
      <c r="F111" s="107" t="s">
        <v>871</v>
      </c>
      <c r="G111" s="106" t="b">
        <v>0</v>
      </c>
      <c r="H111" s="106" t="b">
        <v>0</v>
      </c>
      <c r="I111" s="107"/>
    </row>
    <row r="112" spans="1:9" outlineLevel="1" x14ac:dyDescent="0.4">
      <c r="A112" s="106" t="b">
        <v>0</v>
      </c>
      <c r="B112" s="107" t="s">
        <v>860</v>
      </c>
      <c r="C112" s="107" t="s">
        <v>872</v>
      </c>
      <c r="D112" s="107" t="s">
        <v>873</v>
      </c>
      <c r="E112" s="107" t="s">
        <v>722</v>
      </c>
      <c r="F112" s="107" t="s">
        <v>874</v>
      </c>
      <c r="G112" s="106" t="b">
        <v>0</v>
      </c>
      <c r="H112" s="106" t="b">
        <v>0</v>
      </c>
      <c r="I112" s="107"/>
    </row>
    <row r="113" spans="1:9" outlineLevel="1" x14ac:dyDescent="0.4">
      <c r="A113" s="106" t="b">
        <v>0</v>
      </c>
      <c r="B113" s="107"/>
      <c r="C113" s="107"/>
      <c r="D113" s="107" t="s">
        <v>875</v>
      </c>
      <c r="E113" s="107" t="s">
        <v>722</v>
      </c>
      <c r="F113" s="107" t="s">
        <v>874</v>
      </c>
      <c r="G113" s="106" t="b">
        <v>0</v>
      </c>
      <c r="H113" s="106" t="b">
        <v>0</v>
      </c>
      <c r="I113" s="107"/>
    </row>
    <row r="114" spans="1:9" outlineLevel="1" x14ac:dyDescent="0.4">
      <c r="A114" s="106" t="b">
        <v>0</v>
      </c>
      <c r="B114" s="107" t="s">
        <v>860</v>
      </c>
      <c r="C114" s="107" t="s">
        <v>876</v>
      </c>
      <c r="D114" s="107" t="s">
        <v>877</v>
      </c>
      <c r="E114" s="107" t="s">
        <v>878</v>
      </c>
      <c r="F114" s="107" t="s">
        <v>879</v>
      </c>
      <c r="G114" s="106" t="b">
        <v>0</v>
      </c>
      <c r="H114" s="106" t="b">
        <v>0</v>
      </c>
      <c r="I114" s="107"/>
    </row>
    <row r="115" spans="1:9" outlineLevel="1" x14ac:dyDescent="0.4">
      <c r="A115" s="106" t="b">
        <v>0</v>
      </c>
      <c r="B115" s="107" t="s">
        <v>860</v>
      </c>
      <c r="C115" s="107" t="s">
        <v>880</v>
      </c>
      <c r="D115" s="107" t="s">
        <v>881</v>
      </c>
      <c r="E115" s="107" t="s">
        <v>878</v>
      </c>
      <c r="F115" s="107" t="s">
        <v>864</v>
      </c>
      <c r="G115" s="106" t="b">
        <v>0</v>
      </c>
      <c r="H115" s="106" t="b">
        <v>0</v>
      </c>
      <c r="I115" s="107"/>
    </row>
    <row r="116" spans="1:9" ht="29.15" outlineLevel="1" x14ac:dyDescent="0.4">
      <c r="A116" s="106" t="b">
        <v>0</v>
      </c>
      <c r="B116" s="107" t="s">
        <v>860</v>
      </c>
      <c r="C116" s="107" t="s">
        <v>672</v>
      </c>
      <c r="D116" s="107" t="s">
        <v>673</v>
      </c>
      <c r="E116" s="107" t="s">
        <v>674</v>
      </c>
      <c r="F116" s="107" t="s">
        <v>675</v>
      </c>
      <c r="G116" s="106" t="b">
        <v>0</v>
      </c>
      <c r="H116" s="106" t="b">
        <v>0</v>
      </c>
      <c r="I116" s="107"/>
    </row>
    <row r="117" spans="1:9" outlineLevel="1" x14ac:dyDescent="0.4">
      <c r="A117" s="106" t="b">
        <v>0</v>
      </c>
      <c r="B117" s="107" t="s">
        <v>860</v>
      </c>
      <c r="C117" s="107" t="s">
        <v>882</v>
      </c>
      <c r="D117" s="107" t="s">
        <v>883</v>
      </c>
      <c r="E117" s="107" t="s">
        <v>878</v>
      </c>
      <c r="F117" s="107" t="s">
        <v>884</v>
      </c>
      <c r="G117" s="106" t="b">
        <v>0</v>
      </c>
      <c r="H117" s="106" t="b">
        <v>0</v>
      </c>
      <c r="I117" s="107"/>
    </row>
    <row r="118" spans="1:9" outlineLevel="1" x14ac:dyDescent="0.4">
      <c r="G118" s="84"/>
      <c r="H118" s="84"/>
    </row>
    <row r="119" spans="1:9" x14ac:dyDescent="0.4">
      <c r="G119" s="84"/>
      <c r="H119" s="84"/>
    </row>
    <row r="120" spans="1:9" ht="15.9" x14ac:dyDescent="0.4">
      <c r="B120" s="105" t="s">
        <v>885</v>
      </c>
      <c r="G120" s="84"/>
      <c r="H120" s="84"/>
    </row>
    <row r="121" spans="1:9" x14ac:dyDescent="0.4">
      <c r="G121" s="84"/>
      <c r="H121" s="84"/>
    </row>
    <row r="122" spans="1:9" ht="29.15" outlineLevel="1" x14ac:dyDescent="0.4">
      <c r="A122" s="106" t="b">
        <v>0</v>
      </c>
      <c r="B122" s="107" t="s">
        <v>691</v>
      </c>
      <c r="C122" s="107" t="s">
        <v>886</v>
      </c>
      <c r="D122" s="107" t="s">
        <v>887</v>
      </c>
      <c r="E122" s="107" t="s">
        <v>888</v>
      </c>
      <c r="F122" s="107" t="s">
        <v>889</v>
      </c>
      <c r="G122" s="106" t="b">
        <v>0</v>
      </c>
      <c r="H122" s="106" t="b">
        <v>0</v>
      </c>
      <c r="I122" s="107"/>
    </row>
    <row r="123" spans="1:9" outlineLevel="1" x14ac:dyDescent="0.4">
      <c r="A123" s="106" t="b">
        <v>0</v>
      </c>
      <c r="B123" s="107" t="s">
        <v>890</v>
      </c>
      <c r="C123" s="107" t="s">
        <v>891</v>
      </c>
      <c r="D123" s="107" t="s">
        <v>892</v>
      </c>
      <c r="E123" s="107" t="s">
        <v>893</v>
      </c>
      <c r="F123" s="107" t="s">
        <v>894</v>
      </c>
      <c r="G123" s="106" t="b">
        <v>0</v>
      </c>
      <c r="H123" s="106" t="b">
        <v>0</v>
      </c>
      <c r="I123" s="107"/>
    </row>
    <row r="124" spans="1:9" outlineLevel="1" x14ac:dyDescent="0.4">
      <c r="A124" s="106" t="b">
        <v>0</v>
      </c>
      <c r="B124" s="107" t="s">
        <v>808</v>
      </c>
      <c r="C124" s="107" t="s">
        <v>895</v>
      </c>
      <c r="D124" s="107" t="s">
        <v>896</v>
      </c>
      <c r="E124" s="107" t="s">
        <v>897</v>
      </c>
      <c r="F124" s="107" t="s">
        <v>810</v>
      </c>
      <c r="G124" s="106" t="b">
        <v>0</v>
      </c>
      <c r="H124" s="106" t="b">
        <v>0</v>
      </c>
      <c r="I124" s="107"/>
    </row>
    <row r="125" spans="1:9" outlineLevel="1" x14ac:dyDescent="0.4">
      <c r="A125" s="106" t="b">
        <v>0</v>
      </c>
      <c r="B125" s="107" t="s">
        <v>898</v>
      </c>
      <c r="C125" s="107" t="s">
        <v>899</v>
      </c>
      <c r="D125" s="107" t="s">
        <v>900</v>
      </c>
      <c r="E125" s="107" t="s">
        <v>901</v>
      </c>
      <c r="F125" s="107" t="s">
        <v>902</v>
      </c>
      <c r="G125" s="106" t="b">
        <v>0</v>
      </c>
      <c r="H125" s="106" t="b">
        <v>0</v>
      </c>
      <c r="I125" s="107"/>
    </row>
    <row r="126" spans="1:9" ht="29.15" outlineLevel="1" x14ac:dyDescent="0.4">
      <c r="A126" s="106" t="b">
        <v>0</v>
      </c>
      <c r="B126" s="107" t="s">
        <v>691</v>
      </c>
      <c r="C126" s="107" t="s">
        <v>903</v>
      </c>
      <c r="D126" s="107" t="s">
        <v>904</v>
      </c>
      <c r="E126" s="107" t="s">
        <v>888</v>
      </c>
      <c r="F126" s="107" t="s">
        <v>905</v>
      </c>
      <c r="G126" s="106" t="b">
        <v>0</v>
      </c>
      <c r="H126" s="106" t="b">
        <v>0</v>
      </c>
      <c r="I126" s="107"/>
    </row>
    <row r="127" spans="1:9" ht="29.15" outlineLevel="1" x14ac:dyDescent="0.4">
      <c r="A127" s="106" t="b">
        <v>0</v>
      </c>
      <c r="B127" s="107" t="s">
        <v>691</v>
      </c>
      <c r="C127" s="107" t="s">
        <v>906</v>
      </c>
      <c r="D127" s="107" t="s">
        <v>907</v>
      </c>
      <c r="E127" s="107" t="s">
        <v>888</v>
      </c>
      <c r="F127" s="107" t="s">
        <v>908</v>
      </c>
      <c r="G127" s="106" t="b">
        <v>0</v>
      </c>
      <c r="H127" s="106" t="b">
        <v>0</v>
      </c>
      <c r="I127" s="107"/>
    </row>
    <row r="128" spans="1:9" outlineLevel="1" x14ac:dyDescent="0.4">
      <c r="G128" s="107"/>
      <c r="H128" s="107"/>
    </row>
    <row r="129" spans="1:9" x14ac:dyDescent="0.4">
      <c r="G129" s="107"/>
      <c r="H129" s="107"/>
    </row>
    <row r="130" spans="1:9" ht="15.9" x14ac:dyDescent="0.4">
      <c r="B130" s="105" t="s">
        <v>909</v>
      </c>
      <c r="G130" s="107"/>
      <c r="H130" s="107"/>
    </row>
    <row r="131" spans="1:9" x14ac:dyDescent="0.4">
      <c r="G131" s="84"/>
      <c r="H131" s="84"/>
    </row>
    <row r="132" spans="1:9" outlineLevel="1" x14ac:dyDescent="0.4">
      <c r="A132" s="106" t="b">
        <v>0</v>
      </c>
      <c r="B132" s="107" t="s">
        <v>910</v>
      </c>
      <c r="C132" s="107" t="s">
        <v>911</v>
      </c>
      <c r="D132" s="107" t="s">
        <v>912</v>
      </c>
      <c r="E132" s="107" t="s">
        <v>717</v>
      </c>
      <c r="F132" s="107" t="s">
        <v>913</v>
      </c>
      <c r="G132" s="106" t="b">
        <v>0</v>
      </c>
      <c r="H132" s="106" t="b">
        <v>0</v>
      </c>
      <c r="I132" s="107"/>
    </row>
    <row r="133" spans="1:9" outlineLevel="1" x14ac:dyDescent="0.4">
      <c r="A133" s="106" t="b">
        <v>0</v>
      </c>
      <c r="B133" s="107" t="s">
        <v>910</v>
      </c>
      <c r="C133" s="107" t="s">
        <v>914</v>
      </c>
      <c r="D133" s="107" t="s">
        <v>915</v>
      </c>
      <c r="E133" s="107" t="s">
        <v>717</v>
      </c>
      <c r="F133" s="107" t="s">
        <v>916</v>
      </c>
      <c r="G133" s="106" t="b">
        <v>0</v>
      </c>
      <c r="H133" s="106" t="b">
        <v>0</v>
      </c>
      <c r="I133" s="107"/>
    </row>
    <row r="134" spans="1:9" outlineLevel="1" x14ac:dyDescent="0.4">
      <c r="A134" s="106" t="b">
        <v>0</v>
      </c>
      <c r="B134" s="107" t="s">
        <v>910</v>
      </c>
      <c r="C134" s="107" t="s">
        <v>917</v>
      </c>
      <c r="D134" s="107" t="s">
        <v>918</v>
      </c>
      <c r="E134" s="107" t="s">
        <v>717</v>
      </c>
      <c r="F134" s="107" t="s">
        <v>919</v>
      </c>
      <c r="G134" s="106" t="b">
        <v>0</v>
      </c>
      <c r="H134" s="106" t="b">
        <v>0</v>
      </c>
      <c r="I134" s="107"/>
    </row>
    <row r="135" spans="1:9" outlineLevel="1" x14ac:dyDescent="0.4">
      <c r="A135" s="106" t="b">
        <v>0</v>
      </c>
      <c r="B135" s="107" t="s">
        <v>910</v>
      </c>
      <c r="C135" s="107" t="s">
        <v>920</v>
      </c>
      <c r="D135" s="107" t="s">
        <v>921</v>
      </c>
      <c r="E135" s="107" t="s">
        <v>717</v>
      </c>
      <c r="F135" s="107" t="s">
        <v>922</v>
      </c>
      <c r="G135" s="106" t="b">
        <v>0</v>
      </c>
      <c r="H135" s="106" t="b">
        <v>0</v>
      </c>
      <c r="I135" s="107"/>
    </row>
    <row r="136" spans="1:9" outlineLevel="1" x14ac:dyDescent="0.4">
      <c r="A136" s="106" t="b">
        <v>0</v>
      </c>
      <c r="B136" s="107" t="s">
        <v>910</v>
      </c>
      <c r="C136" s="107" t="s">
        <v>923</v>
      </c>
      <c r="D136" s="107" t="s">
        <v>924</v>
      </c>
      <c r="E136" s="107" t="s">
        <v>717</v>
      </c>
      <c r="F136" s="107" t="s">
        <v>925</v>
      </c>
      <c r="G136" s="106" t="b">
        <v>0</v>
      </c>
      <c r="H136" s="106" t="b">
        <v>0</v>
      </c>
      <c r="I136" s="107"/>
    </row>
    <row r="137" spans="1:9" outlineLevel="1" x14ac:dyDescent="0.4">
      <c r="G137" s="107"/>
      <c r="H137" s="107"/>
    </row>
    <row r="138" spans="1:9" x14ac:dyDescent="0.4">
      <c r="G138" s="107"/>
      <c r="H138" s="107"/>
    </row>
    <row r="139" spans="1:9" x14ac:dyDescent="0.4">
      <c r="G139" s="107"/>
      <c r="H139" s="10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B2F22-2425-4307-A49A-3103F6F51F31}">
  <sheetPr>
    <tabColor theme="4"/>
  </sheetPr>
  <dimension ref="A1:XFB29"/>
  <sheetViews>
    <sheetView workbookViewId="0">
      <selection activeCell="D25" sqref="D25"/>
    </sheetView>
  </sheetViews>
  <sheetFormatPr defaultRowHeight="14.6" x14ac:dyDescent="0.4"/>
  <cols>
    <col min="1" max="1" width="12" style="84" customWidth="1"/>
    <col min="2" max="2" width="38.53515625" style="84" customWidth="1"/>
    <col min="3" max="3" width="21.53515625" style="84" customWidth="1"/>
    <col min="4" max="4" width="50.3046875" style="84" customWidth="1"/>
    <col min="5" max="5" width="51.15234375" style="84" customWidth="1"/>
    <col min="6" max="6" width="66" style="84" customWidth="1"/>
    <col min="7" max="8" width="27.53515625" style="84" customWidth="1"/>
    <col min="9" max="9" width="11" style="84" customWidth="1"/>
    <col min="10" max="16384" width="9.23046875" style="84"/>
  </cols>
  <sheetData>
    <row r="1" spans="1:16382" ht="15.75" customHeight="1" x14ac:dyDescent="0.4">
      <c r="A1" s="95" t="s">
        <v>646</v>
      </c>
      <c r="B1" s="96" t="s">
        <v>647</v>
      </c>
      <c r="C1" s="96"/>
      <c r="D1" s="96" t="s">
        <v>648</v>
      </c>
      <c r="E1" s="96" t="s">
        <v>649</v>
      </c>
      <c r="F1" s="97" t="s">
        <v>650</v>
      </c>
      <c r="G1" s="98" t="s">
        <v>2</v>
      </c>
      <c r="H1" s="98" t="s">
        <v>3</v>
      </c>
      <c r="I1" s="99" t="s">
        <v>651</v>
      </c>
      <c r="J1" s="100" t="s">
        <v>649</v>
      </c>
      <c r="K1" s="101" t="s">
        <v>652</v>
      </c>
      <c r="L1" s="102" t="s">
        <v>2</v>
      </c>
      <c r="M1" s="102" t="s">
        <v>3</v>
      </c>
      <c r="N1" s="101" t="s">
        <v>651</v>
      </c>
      <c r="O1" s="103"/>
      <c r="P1" s="101" t="s">
        <v>646</v>
      </c>
      <c r="Q1" s="100" t="s">
        <v>647</v>
      </c>
      <c r="R1" s="100" t="s">
        <v>649</v>
      </c>
      <c r="S1" s="101" t="s">
        <v>652</v>
      </c>
      <c r="T1" s="102" t="s">
        <v>2</v>
      </c>
      <c r="U1" s="102" t="s">
        <v>3</v>
      </c>
      <c r="V1" s="101" t="s">
        <v>651</v>
      </c>
      <c r="W1" s="103"/>
      <c r="X1" s="101" t="s">
        <v>646</v>
      </c>
      <c r="Y1" s="100" t="s">
        <v>647</v>
      </c>
      <c r="Z1" s="100" t="s">
        <v>649</v>
      </c>
      <c r="AA1" s="101" t="s">
        <v>652</v>
      </c>
      <c r="AB1" s="102" t="s">
        <v>2</v>
      </c>
      <c r="AC1" s="102" t="s">
        <v>3</v>
      </c>
      <c r="AD1" s="101" t="s">
        <v>651</v>
      </c>
      <c r="AE1" s="103"/>
      <c r="AF1" s="101" t="s">
        <v>646</v>
      </c>
      <c r="AG1" s="100" t="s">
        <v>647</v>
      </c>
      <c r="AH1" s="100" t="s">
        <v>649</v>
      </c>
      <c r="AI1" s="101" t="s">
        <v>652</v>
      </c>
      <c r="AJ1" s="102" t="s">
        <v>2</v>
      </c>
      <c r="AK1" s="102" t="s">
        <v>3</v>
      </c>
      <c r="AL1" s="101" t="s">
        <v>651</v>
      </c>
      <c r="AM1" s="103"/>
      <c r="AN1" s="101" t="s">
        <v>646</v>
      </c>
      <c r="AO1" s="100" t="s">
        <v>647</v>
      </c>
      <c r="AP1" s="100" t="s">
        <v>649</v>
      </c>
      <c r="AQ1" s="101" t="s">
        <v>652</v>
      </c>
      <c r="AR1" s="102" t="s">
        <v>2</v>
      </c>
      <c r="AS1" s="102" t="s">
        <v>3</v>
      </c>
      <c r="AT1" s="101" t="s">
        <v>651</v>
      </c>
      <c r="AU1" s="103"/>
      <c r="AV1" s="101" t="s">
        <v>646</v>
      </c>
      <c r="AW1" s="100" t="s">
        <v>647</v>
      </c>
      <c r="AX1" s="100" t="s">
        <v>649</v>
      </c>
      <c r="AY1" s="101" t="s">
        <v>652</v>
      </c>
      <c r="AZ1" s="102" t="s">
        <v>2</v>
      </c>
      <c r="BA1" s="102" t="s">
        <v>3</v>
      </c>
      <c r="BB1" s="101" t="s">
        <v>651</v>
      </c>
      <c r="BC1" s="103"/>
      <c r="BD1" s="101" t="s">
        <v>646</v>
      </c>
      <c r="BE1" s="100" t="s">
        <v>647</v>
      </c>
      <c r="BF1" s="100" t="s">
        <v>649</v>
      </c>
      <c r="BG1" s="101" t="s">
        <v>652</v>
      </c>
      <c r="BH1" s="102" t="s">
        <v>2</v>
      </c>
      <c r="BI1" s="102" t="s">
        <v>3</v>
      </c>
      <c r="BJ1" s="101" t="s">
        <v>651</v>
      </c>
      <c r="BK1" s="103"/>
      <c r="BL1" s="101" t="s">
        <v>646</v>
      </c>
      <c r="BM1" s="100" t="s">
        <v>647</v>
      </c>
      <c r="BN1" s="100" t="s">
        <v>649</v>
      </c>
      <c r="BO1" s="101" t="s">
        <v>652</v>
      </c>
      <c r="BP1" s="102" t="s">
        <v>2</v>
      </c>
      <c r="BQ1" s="102" t="s">
        <v>3</v>
      </c>
      <c r="BR1" s="101" t="s">
        <v>651</v>
      </c>
      <c r="BS1" s="103"/>
      <c r="BT1" s="101" t="s">
        <v>646</v>
      </c>
      <c r="BU1" s="100" t="s">
        <v>647</v>
      </c>
      <c r="BV1" s="100" t="s">
        <v>649</v>
      </c>
      <c r="BW1" s="101" t="s">
        <v>652</v>
      </c>
      <c r="BX1" s="102" t="s">
        <v>2</v>
      </c>
      <c r="BY1" s="102" t="s">
        <v>3</v>
      </c>
      <c r="BZ1" s="101" t="s">
        <v>651</v>
      </c>
      <c r="CA1" s="103"/>
      <c r="CB1" s="101" t="s">
        <v>646</v>
      </c>
      <c r="CC1" s="100" t="s">
        <v>647</v>
      </c>
      <c r="CD1" s="100" t="s">
        <v>649</v>
      </c>
      <c r="CE1" s="101" t="s">
        <v>652</v>
      </c>
      <c r="CF1" s="102" t="s">
        <v>2</v>
      </c>
      <c r="CG1" s="102" t="s">
        <v>3</v>
      </c>
      <c r="CH1" s="101" t="s">
        <v>651</v>
      </c>
      <c r="CI1" s="103"/>
      <c r="CJ1" s="101" t="s">
        <v>646</v>
      </c>
      <c r="CK1" s="100" t="s">
        <v>647</v>
      </c>
      <c r="CL1" s="100" t="s">
        <v>649</v>
      </c>
      <c r="CM1" s="101" t="s">
        <v>652</v>
      </c>
      <c r="CN1" s="102" t="s">
        <v>2</v>
      </c>
      <c r="CO1" s="102" t="s">
        <v>3</v>
      </c>
      <c r="CP1" s="101" t="s">
        <v>651</v>
      </c>
      <c r="CQ1" s="103"/>
      <c r="CR1" s="101" t="s">
        <v>646</v>
      </c>
      <c r="CS1" s="100" t="s">
        <v>647</v>
      </c>
      <c r="CT1" s="100" t="s">
        <v>649</v>
      </c>
      <c r="CU1" s="101" t="s">
        <v>652</v>
      </c>
      <c r="CV1" s="102" t="s">
        <v>2</v>
      </c>
      <c r="CW1" s="102" t="s">
        <v>3</v>
      </c>
      <c r="CX1" s="101" t="s">
        <v>651</v>
      </c>
      <c r="CY1" s="103"/>
      <c r="CZ1" s="101" t="s">
        <v>646</v>
      </c>
      <c r="DA1" s="100" t="s">
        <v>647</v>
      </c>
      <c r="DB1" s="100" t="s">
        <v>649</v>
      </c>
      <c r="DC1" s="101" t="s">
        <v>652</v>
      </c>
      <c r="DD1" s="102" t="s">
        <v>2</v>
      </c>
      <c r="DE1" s="102" t="s">
        <v>3</v>
      </c>
      <c r="DF1" s="101" t="s">
        <v>651</v>
      </c>
      <c r="DG1" s="103"/>
      <c r="DH1" s="101" t="s">
        <v>646</v>
      </c>
      <c r="DI1" s="100" t="s">
        <v>647</v>
      </c>
      <c r="DJ1" s="100" t="s">
        <v>649</v>
      </c>
      <c r="DK1" s="101" t="s">
        <v>652</v>
      </c>
      <c r="DL1" s="102" t="s">
        <v>2</v>
      </c>
      <c r="DM1" s="102" t="s">
        <v>3</v>
      </c>
      <c r="DN1" s="101" t="s">
        <v>651</v>
      </c>
      <c r="DO1" s="103"/>
      <c r="DP1" s="101" t="s">
        <v>646</v>
      </c>
      <c r="DQ1" s="100" t="s">
        <v>647</v>
      </c>
      <c r="DR1" s="100" t="s">
        <v>649</v>
      </c>
      <c r="DS1" s="101" t="s">
        <v>652</v>
      </c>
      <c r="DT1" s="102" t="s">
        <v>2</v>
      </c>
      <c r="DU1" s="102" t="s">
        <v>3</v>
      </c>
      <c r="DV1" s="101" t="s">
        <v>651</v>
      </c>
      <c r="DW1" s="103"/>
      <c r="DX1" s="101" t="s">
        <v>646</v>
      </c>
      <c r="DY1" s="100" t="s">
        <v>647</v>
      </c>
      <c r="DZ1" s="100" t="s">
        <v>649</v>
      </c>
      <c r="EA1" s="101" t="s">
        <v>652</v>
      </c>
      <c r="EB1" s="102" t="s">
        <v>2</v>
      </c>
      <c r="EC1" s="102" t="s">
        <v>3</v>
      </c>
      <c r="ED1" s="101" t="s">
        <v>651</v>
      </c>
      <c r="EE1" s="103"/>
      <c r="EF1" s="101" t="s">
        <v>646</v>
      </c>
      <c r="EG1" s="100" t="s">
        <v>647</v>
      </c>
      <c r="EH1" s="100" t="s">
        <v>649</v>
      </c>
      <c r="EI1" s="101" t="s">
        <v>652</v>
      </c>
      <c r="EJ1" s="102" t="s">
        <v>2</v>
      </c>
      <c r="EK1" s="102" t="s">
        <v>3</v>
      </c>
      <c r="EL1" s="101" t="s">
        <v>651</v>
      </c>
      <c r="EM1" s="103"/>
      <c r="EN1" s="101" t="s">
        <v>646</v>
      </c>
      <c r="EO1" s="100" t="s">
        <v>647</v>
      </c>
      <c r="EP1" s="100" t="s">
        <v>649</v>
      </c>
      <c r="EQ1" s="101" t="s">
        <v>652</v>
      </c>
      <c r="ER1" s="102" t="s">
        <v>2</v>
      </c>
      <c r="ES1" s="102" t="s">
        <v>3</v>
      </c>
      <c r="ET1" s="101" t="s">
        <v>651</v>
      </c>
      <c r="EU1" s="103"/>
      <c r="EV1" s="101" t="s">
        <v>646</v>
      </c>
      <c r="EW1" s="100" t="s">
        <v>647</v>
      </c>
      <c r="EX1" s="100" t="s">
        <v>649</v>
      </c>
      <c r="EY1" s="101" t="s">
        <v>652</v>
      </c>
      <c r="EZ1" s="102" t="s">
        <v>2</v>
      </c>
      <c r="FA1" s="102" t="s">
        <v>3</v>
      </c>
      <c r="FB1" s="101" t="s">
        <v>651</v>
      </c>
      <c r="FC1" s="103"/>
      <c r="FD1" s="101" t="s">
        <v>646</v>
      </c>
      <c r="FE1" s="100" t="s">
        <v>647</v>
      </c>
      <c r="FF1" s="100" t="s">
        <v>649</v>
      </c>
      <c r="FG1" s="101" t="s">
        <v>652</v>
      </c>
      <c r="FH1" s="102" t="s">
        <v>2</v>
      </c>
      <c r="FI1" s="102" t="s">
        <v>3</v>
      </c>
      <c r="FJ1" s="101" t="s">
        <v>651</v>
      </c>
      <c r="FK1" s="103"/>
      <c r="FL1" s="101" t="s">
        <v>646</v>
      </c>
      <c r="FM1" s="100" t="s">
        <v>647</v>
      </c>
      <c r="FN1" s="100" t="s">
        <v>649</v>
      </c>
      <c r="FO1" s="101" t="s">
        <v>652</v>
      </c>
      <c r="FP1" s="102" t="s">
        <v>2</v>
      </c>
      <c r="FQ1" s="102" t="s">
        <v>3</v>
      </c>
      <c r="FR1" s="101" t="s">
        <v>651</v>
      </c>
      <c r="FS1" s="103"/>
      <c r="FT1" s="101" t="s">
        <v>646</v>
      </c>
      <c r="FU1" s="100" t="s">
        <v>647</v>
      </c>
      <c r="FV1" s="100" t="s">
        <v>649</v>
      </c>
      <c r="FW1" s="101" t="s">
        <v>652</v>
      </c>
      <c r="FX1" s="102" t="s">
        <v>2</v>
      </c>
      <c r="FY1" s="102" t="s">
        <v>3</v>
      </c>
      <c r="FZ1" s="101" t="s">
        <v>651</v>
      </c>
      <c r="GA1" s="103"/>
      <c r="GB1" s="101" t="s">
        <v>646</v>
      </c>
      <c r="GC1" s="100" t="s">
        <v>647</v>
      </c>
      <c r="GD1" s="100" t="s">
        <v>649</v>
      </c>
      <c r="GE1" s="101" t="s">
        <v>652</v>
      </c>
      <c r="GF1" s="102" t="s">
        <v>2</v>
      </c>
      <c r="GG1" s="102" t="s">
        <v>3</v>
      </c>
      <c r="GH1" s="101" t="s">
        <v>651</v>
      </c>
      <c r="GI1" s="103"/>
      <c r="GJ1" s="101" t="s">
        <v>646</v>
      </c>
      <c r="GK1" s="100" t="s">
        <v>647</v>
      </c>
      <c r="GL1" s="100" t="s">
        <v>649</v>
      </c>
      <c r="GM1" s="101" t="s">
        <v>652</v>
      </c>
      <c r="GN1" s="102" t="s">
        <v>2</v>
      </c>
      <c r="GO1" s="102" t="s">
        <v>3</v>
      </c>
      <c r="GP1" s="101" t="s">
        <v>651</v>
      </c>
      <c r="GQ1" s="103"/>
      <c r="GR1" s="101" t="s">
        <v>646</v>
      </c>
      <c r="GS1" s="100" t="s">
        <v>647</v>
      </c>
      <c r="GT1" s="100" t="s">
        <v>649</v>
      </c>
      <c r="GU1" s="101" t="s">
        <v>652</v>
      </c>
      <c r="GV1" s="102" t="s">
        <v>2</v>
      </c>
      <c r="GW1" s="102" t="s">
        <v>3</v>
      </c>
      <c r="GX1" s="101" t="s">
        <v>651</v>
      </c>
      <c r="GY1" s="103"/>
      <c r="GZ1" s="101" t="s">
        <v>646</v>
      </c>
      <c r="HA1" s="100" t="s">
        <v>647</v>
      </c>
      <c r="HB1" s="100" t="s">
        <v>649</v>
      </c>
      <c r="HC1" s="101" t="s">
        <v>652</v>
      </c>
      <c r="HD1" s="102" t="s">
        <v>2</v>
      </c>
      <c r="HE1" s="102" t="s">
        <v>3</v>
      </c>
      <c r="HF1" s="101" t="s">
        <v>651</v>
      </c>
      <c r="HG1" s="103"/>
      <c r="HH1" s="101" t="s">
        <v>646</v>
      </c>
      <c r="HI1" s="100" t="s">
        <v>647</v>
      </c>
      <c r="HJ1" s="100" t="s">
        <v>649</v>
      </c>
      <c r="HK1" s="101" t="s">
        <v>652</v>
      </c>
      <c r="HL1" s="102" t="s">
        <v>2</v>
      </c>
      <c r="HM1" s="102" t="s">
        <v>3</v>
      </c>
      <c r="HN1" s="101" t="s">
        <v>651</v>
      </c>
      <c r="HO1" s="103"/>
      <c r="HP1" s="101" t="s">
        <v>646</v>
      </c>
      <c r="HQ1" s="100" t="s">
        <v>647</v>
      </c>
      <c r="HR1" s="100" t="s">
        <v>649</v>
      </c>
      <c r="HS1" s="101" t="s">
        <v>652</v>
      </c>
      <c r="HT1" s="102" t="s">
        <v>2</v>
      </c>
      <c r="HU1" s="102" t="s">
        <v>3</v>
      </c>
      <c r="HV1" s="101" t="s">
        <v>651</v>
      </c>
      <c r="HW1" s="103"/>
      <c r="HX1" s="101" t="s">
        <v>646</v>
      </c>
      <c r="HY1" s="100" t="s">
        <v>647</v>
      </c>
      <c r="HZ1" s="100" t="s">
        <v>649</v>
      </c>
      <c r="IA1" s="101" t="s">
        <v>652</v>
      </c>
      <c r="IB1" s="102" t="s">
        <v>2</v>
      </c>
      <c r="IC1" s="102" t="s">
        <v>3</v>
      </c>
      <c r="ID1" s="101" t="s">
        <v>651</v>
      </c>
      <c r="IE1" s="103"/>
      <c r="IF1" s="101" t="s">
        <v>646</v>
      </c>
      <c r="IG1" s="100" t="s">
        <v>647</v>
      </c>
      <c r="IH1" s="100" t="s">
        <v>649</v>
      </c>
      <c r="II1" s="101" t="s">
        <v>652</v>
      </c>
      <c r="IJ1" s="102" t="s">
        <v>2</v>
      </c>
      <c r="IK1" s="102" t="s">
        <v>3</v>
      </c>
      <c r="IL1" s="101" t="s">
        <v>651</v>
      </c>
      <c r="IM1" s="103"/>
      <c r="IN1" s="101" t="s">
        <v>646</v>
      </c>
      <c r="IO1" s="100" t="s">
        <v>647</v>
      </c>
      <c r="IP1" s="100" t="s">
        <v>649</v>
      </c>
      <c r="IQ1" s="101" t="s">
        <v>652</v>
      </c>
      <c r="IR1" s="102" t="s">
        <v>2</v>
      </c>
      <c r="IS1" s="102" t="s">
        <v>3</v>
      </c>
      <c r="IT1" s="101" t="s">
        <v>651</v>
      </c>
      <c r="IU1" s="103"/>
      <c r="IV1" s="101" t="s">
        <v>646</v>
      </c>
      <c r="IW1" s="100" t="s">
        <v>647</v>
      </c>
      <c r="IX1" s="100" t="s">
        <v>649</v>
      </c>
      <c r="IY1" s="101" t="s">
        <v>652</v>
      </c>
      <c r="IZ1" s="102" t="s">
        <v>2</v>
      </c>
      <c r="JA1" s="102" t="s">
        <v>3</v>
      </c>
      <c r="JB1" s="101" t="s">
        <v>651</v>
      </c>
      <c r="JC1" s="103"/>
      <c r="JD1" s="101" t="s">
        <v>646</v>
      </c>
      <c r="JE1" s="100" t="s">
        <v>647</v>
      </c>
      <c r="JF1" s="100" t="s">
        <v>649</v>
      </c>
      <c r="JG1" s="101" t="s">
        <v>652</v>
      </c>
      <c r="JH1" s="102" t="s">
        <v>2</v>
      </c>
      <c r="JI1" s="102" t="s">
        <v>3</v>
      </c>
      <c r="JJ1" s="101" t="s">
        <v>651</v>
      </c>
      <c r="JK1" s="103"/>
      <c r="JL1" s="101" t="s">
        <v>646</v>
      </c>
      <c r="JM1" s="100" t="s">
        <v>647</v>
      </c>
      <c r="JN1" s="100" t="s">
        <v>649</v>
      </c>
      <c r="JO1" s="101" t="s">
        <v>652</v>
      </c>
      <c r="JP1" s="102" t="s">
        <v>2</v>
      </c>
      <c r="JQ1" s="102" t="s">
        <v>3</v>
      </c>
      <c r="JR1" s="101" t="s">
        <v>651</v>
      </c>
      <c r="JS1" s="103"/>
      <c r="JT1" s="101" t="s">
        <v>646</v>
      </c>
      <c r="JU1" s="100" t="s">
        <v>647</v>
      </c>
      <c r="JV1" s="100" t="s">
        <v>649</v>
      </c>
      <c r="JW1" s="101" t="s">
        <v>652</v>
      </c>
      <c r="JX1" s="102" t="s">
        <v>2</v>
      </c>
      <c r="JY1" s="102" t="s">
        <v>3</v>
      </c>
      <c r="JZ1" s="101" t="s">
        <v>651</v>
      </c>
      <c r="KA1" s="103"/>
      <c r="KB1" s="101" t="s">
        <v>646</v>
      </c>
      <c r="KC1" s="100" t="s">
        <v>647</v>
      </c>
      <c r="KD1" s="100" t="s">
        <v>649</v>
      </c>
      <c r="KE1" s="101" t="s">
        <v>652</v>
      </c>
      <c r="KF1" s="102" t="s">
        <v>2</v>
      </c>
      <c r="KG1" s="102" t="s">
        <v>3</v>
      </c>
      <c r="KH1" s="101" t="s">
        <v>651</v>
      </c>
      <c r="KI1" s="103"/>
      <c r="KJ1" s="101" t="s">
        <v>646</v>
      </c>
      <c r="KK1" s="100" t="s">
        <v>647</v>
      </c>
      <c r="KL1" s="100" t="s">
        <v>649</v>
      </c>
      <c r="KM1" s="101" t="s">
        <v>652</v>
      </c>
      <c r="KN1" s="102" t="s">
        <v>2</v>
      </c>
      <c r="KO1" s="102" t="s">
        <v>3</v>
      </c>
      <c r="KP1" s="101" t="s">
        <v>651</v>
      </c>
      <c r="KQ1" s="103"/>
      <c r="KR1" s="101" t="s">
        <v>646</v>
      </c>
      <c r="KS1" s="100" t="s">
        <v>647</v>
      </c>
      <c r="KT1" s="100" t="s">
        <v>649</v>
      </c>
      <c r="KU1" s="101" t="s">
        <v>652</v>
      </c>
      <c r="KV1" s="102" t="s">
        <v>2</v>
      </c>
      <c r="KW1" s="102" t="s">
        <v>3</v>
      </c>
      <c r="KX1" s="101" t="s">
        <v>651</v>
      </c>
      <c r="KY1" s="103"/>
      <c r="KZ1" s="101" t="s">
        <v>646</v>
      </c>
      <c r="LA1" s="100" t="s">
        <v>647</v>
      </c>
      <c r="LB1" s="100" t="s">
        <v>649</v>
      </c>
      <c r="LC1" s="101" t="s">
        <v>652</v>
      </c>
      <c r="LD1" s="102" t="s">
        <v>2</v>
      </c>
      <c r="LE1" s="102" t="s">
        <v>3</v>
      </c>
      <c r="LF1" s="101" t="s">
        <v>651</v>
      </c>
      <c r="LG1" s="103"/>
      <c r="LH1" s="101" t="s">
        <v>646</v>
      </c>
      <c r="LI1" s="100" t="s">
        <v>647</v>
      </c>
      <c r="LJ1" s="100" t="s">
        <v>649</v>
      </c>
      <c r="LK1" s="101" t="s">
        <v>652</v>
      </c>
      <c r="LL1" s="102" t="s">
        <v>2</v>
      </c>
      <c r="LM1" s="102" t="s">
        <v>3</v>
      </c>
      <c r="LN1" s="101" t="s">
        <v>651</v>
      </c>
      <c r="LO1" s="103"/>
      <c r="LP1" s="101" t="s">
        <v>646</v>
      </c>
      <c r="LQ1" s="100" t="s">
        <v>647</v>
      </c>
      <c r="LR1" s="100" t="s">
        <v>649</v>
      </c>
      <c r="LS1" s="101" t="s">
        <v>652</v>
      </c>
      <c r="LT1" s="102" t="s">
        <v>2</v>
      </c>
      <c r="LU1" s="102" t="s">
        <v>3</v>
      </c>
      <c r="LV1" s="101" t="s">
        <v>651</v>
      </c>
      <c r="LW1" s="103"/>
      <c r="LX1" s="101" t="s">
        <v>646</v>
      </c>
      <c r="LY1" s="100" t="s">
        <v>647</v>
      </c>
      <c r="LZ1" s="100" t="s">
        <v>649</v>
      </c>
      <c r="MA1" s="101" t="s">
        <v>652</v>
      </c>
      <c r="MB1" s="102" t="s">
        <v>2</v>
      </c>
      <c r="MC1" s="102" t="s">
        <v>3</v>
      </c>
      <c r="MD1" s="101" t="s">
        <v>651</v>
      </c>
      <c r="ME1" s="103"/>
      <c r="MF1" s="101" t="s">
        <v>646</v>
      </c>
      <c r="MG1" s="100" t="s">
        <v>647</v>
      </c>
      <c r="MH1" s="100" t="s">
        <v>649</v>
      </c>
      <c r="MI1" s="101" t="s">
        <v>652</v>
      </c>
      <c r="MJ1" s="102" t="s">
        <v>2</v>
      </c>
      <c r="MK1" s="102" t="s">
        <v>3</v>
      </c>
      <c r="ML1" s="101" t="s">
        <v>651</v>
      </c>
      <c r="MM1" s="103"/>
      <c r="MN1" s="101" t="s">
        <v>646</v>
      </c>
      <c r="MO1" s="100" t="s">
        <v>647</v>
      </c>
      <c r="MP1" s="100" t="s">
        <v>649</v>
      </c>
      <c r="MQ1" s="101" t="s">
        <v>652</v>
      </c>
      <c r="MR1" s="102" t="s">
        <v>2</v>
      </c>
      <c r="MS1" s="102" t="s">
        <v>3</v>
      </c>
      <c r="MT1" s="101" t="s">
        <v>651</v>
      </c>
      <c r="MU1" s="103"/>
      <c r="MV1" s="101" t="s">
        <v>646</v>
      </c>
      <c r="MW1" s="100" t="s">
        <v>647</v>
      </c>
      <c r="MX1" s="100" t="s">
        <v>649</v>
      </c>
      <c r="MY1" s="101" t="s">
        <v>652</v>
      </c>
      <c r="MZ1" s="102" t="s">
        <v>2</v>
      </c>
      <c r="NA1" s="102" t="s">
        <v>3</v>
      </c>
      <c r="NB1" s="101" t="s">
        <v>651</v>
      </c>
      <c r="NC1" s="103"/>
      <c r="ND1" s="101" t="s">
        <v>646</v>
      </c>
      <c r="NE1" s="100" t="s">
        <v>647</v>
      </c>
      <c r="NF1" s="100" t="s">
        <v>649</v>
      </c>
      <c r="NG1" s="101" t="s">
        <v>652</v>
      </c>
      <c r="NH1" s="102" t="s">
        <v>2</v>
      </c>
      <c r="NI1" s="102" t="s">
        <v>3</v>
      </c>
      <c r="NJ1" s="101" t="s">
        <v>651</v>
      </c>
      <c r="NK1" s="103"/>
      <c r="NL1" s="101" t="s">
        <v>646</v>
      </c>
      <c r="NM1" s="100" t="s">
        <v>647</v>
      </c>
      <c r="NN1" s="100" t="s">
        <v>649</v>
      </c>
      <c r="NO1" s="101" t="s">
        <v>652</v>
      </c>
      <c r="NP1" s="102" t="s">
        <v>2</v>
      </c>
      <c r="NQ1" s="102" t="s">
        <v>3</v>
      </c>
      <c r="NR1" s="101" t="s">
        <v>651</v>
      </c>
      <c r="NS1" s="103"/>
      <c r="NT1" s="101" t="s">
        <v>646</v>
      </c>
      <c r="NU1" s="100" t="s">
        <v>647</v>
      </c>
      <c r="NV1" s="100" t="s">
        <v>649</v>
      </c>
      <c r="NW1" s="101" t="s">
        <v>652</v>
      </c>
      <c r="NX1" s="102" t="s">
        <v>2</v>
      </c>
      <c r="NY1" s="102" t="s">
        <v>3</v>
      </c>
      <c r="NZ1" s="101" t="s">
        <v>651</v>
      </c>
      <c r="OA1" s="103"/>
      <c r="OB1" s="101" t="s">
        <v>646</v>
      </c>
      <c r="OC1" s="100" t="s">
        <v>647</v>
      </c>
      <c r="OD1" s="100" t="s">
        <v>649</v>
      </c>
      <c r="OE1" s="101" t="s">
        <v>652</v>
      </c>
      <c r="OF1" s="102" t="s">
        <v>2</v>
      </c>
      <c r="OG1" s="102" t="s">
        <v>3</v>
      </c>
      <c r="OH1" s="101" t="s">
        <v>651</v>
      </c>
      <c r="OI1" s="103"/>
      <c r="OJ1" s="101" t="s">
        <v>646</v>
      </c>
      <c r="OK1" s="100" t="s">
        <v>647</v>
      </c>
      <c r="OL1" s="100" t="s">
        <v>649</v>
      </c>
      <c r="OM1" s="101" t="s">
        <v>652</v>
      </c>
      <c r="ON1" s="102" t="s">
        <v>2</v>
      </c>
      <c r="OO1" s="102" t="s">
        <v>3</v>
      </c>
      <c r="OP1" s="101" t="s">
        <v>651</v>
      </c>
      <c r="OQ1" s="103"/>
      <c r="OR1" s="101" t="s">
        <v>646</v>
      </c>
      <c r="OS1" s="100" t="s">
        <v>647</v>
      </c>
      <c r="OT1" s="100" t="s">
        <v>649</v>
      </c>
      <c r="OU1" s="101" t="s">
        <v>652</v>
      </c>
      <c r="OV1" s="102" t="s">
        <v>2</v>
      </c>
      <c r="OW1" s="102" t="s">
        <v>3</v>
      </c>
      <c r="OX1" s="101" t="s">
        <v>651</v>
      </c>
      <c r="OY1" s="103"/>
      <c r="OZ1" s="101" t="s">
        <v>646</v>
      </c>
      <c r="PA1" s="100" t="s">
        <v>647</v>
      </c>
      <c r="PB1" s="100" t="s">
        <v>649</v>
      </c>
      <c r="PC1" s="101" t="s">
        <v>652</v>
      </c>
      <c r="PD1" s="102" t="s">
        <v>2</v>
      </c>
      <c r="PE1" s="102" t="s">
        <v>3</v>
      </c>
      <c r="PF1" s="101" t="s">
        <v>651</v>
      </c>
      <c r="PG1" s="103"/>
      <c r="PH1" s="101" t="s">
        <v>646</v>
      </c>
      <c r="PI1" s="100" t="s">
        <v>647</v>
      </c>
      <c r="PJ1" s="100" t="s">
        <v>649</v>
      </c>
      <c r="PK1" s="101" t="s">
        <v>652</v>
      </c>
      <c r="PL1" s="102" t="s">
        <v>2</v>
      </c>
      <c r="PM1" s="102" t="s">
        <v>3</v>
      </c>
      <c r="PN1" s="101" t="s">
        <v>651</v>
      </c>
      <c r="PO1" s="103"/>
      <c r="PP1" s="101" t="s">
        <v>646</v>
      </c>
      <c r="PQ1" s="100" t="s">
        <v>647</v>
      </c>
      <c r="PR1" s="100" t="s">
        <v>649</v>
      </c>
      <c r="PS1" s="101" t="s">
        <v>652</v>
      </c>
      <c r="PT1" s="102" t="s">
        <v>2</v>
      </c>
      <c r="PU1" s="102" t="s">
        <v>3</v>
      </c>
      <c r="PV1" s="101" t="s">
        <v>651</v>
      </c>
      <c r="PW1" s="103"/>
      <c r="PX1" s="101" t="s">
        <v>646</v>
      </c>
      <c r="PY1" s="100" t="s">
        <v>647</v>
      </c>
      <c r="PZ1" s="100" t="s">
        <v>649</v>
      </c>
      <c r="QA1" s="101" t="s">
        <v>652</v>
      </c>
      <c r="QB1" s="102" t="s">
        <v>2</v>
      </c>
      <c r="QC1" s="102" t="s">
        <v>3</v>
      </c>
      <c r="QD1" s="101" t="s">
        <v>651</v>
      </c>
      <c r="QE1" s="103"/>
      <c r="QF1" s="101" t="s">
        <v>646</v>
      </c>
      <c r="QG1" s="100" t="s">
        <v>647</v>
      </c>
      <c r="QH1" s="100" t="s">
        <v>649</v>
      </c>
      <c r="QI1" s="101" t="s">
        <v>652</v>
      </c>
      <c r="QJ1" s="102" t="s">
        <v>2</v>
      </c>
      <c r="QK1" s="102" t="s">
        <v>3</v>
      </c>
      <c r="QL1" s="101" t="s">
        <v>651</v>
      </c>
      <c r="QM1" s="103"/>
      <c r="QN1" s="101" t="s">
        <v>646</v>
      </c>
      <c r="QO1" s="100" t="s">
        <v>647</v>
      </c>
      <c r="QP1" s="100" t="s">
        <v>649</v>
      </c>
      <c r="QQ1" s="101" t="s">
        <v>652</v>
      </c>
      <c r="QR1" s="102" t="s">
        <v>2</v>
      </c>
      <c r="QS1" s="102" t="s">
        <v>3</v>
      </c>
      <c r="QT1" s="101" t="s">
        <v>651</v>
      </c>
      <c r="QU1" s="103"/>
      <c r="QV1" s="101" t="s">
        <v>646</v>
      </c>
      <c r="QW1" s="100" t="s">
        <v>647</v>
      </c>
      <c r="QX1" s="100" t="s">
        <v>649</v>
      </c>
      <c r="QY1" s="101" t="s">
        <v>652</v>
      </c>
      <c r="QZ1" s="102" t="s">
        <v>2</v>
      </c>
      <c r="RA1" s="102" t="s">
        <v>3</v>
      </c>
      <c r="RB1" s="101" t="s">
        <v>651</v>
      </c>
      <c r="RC1" s="103"/>
      <c r="RD1" s="101" t="s">
        <v>646</v>
      </c>
      <c r="RE1" s="100" t="s">
        <v>647</v>
      </c>
      <c r="RF1" s="100" t="s">
        <v>649</v>
      </c>
      <c r="RG1" s="101" t="s">
        <v>652</v>
      </c>
      <c r="RH1" s="102" t="s">
        <v>2</v>
      </c>
      <c r="RI1" s="102" t="s">
        <v>3</v>
      </c>
      <c r="RJ1" s="101" t="s">
        <v>651</v>
      </c>
      <c r="RK1" s="103"/>
      <c r="RL1" s="101" t="s">
        <v>646</v>
      </c>
      <c r="RM1" s="100" t="s">
        <v>647</v>
      </c>
      <c r="RN1" s="100" t="s">
        <v>649</v>
      </c>
      <c r="RO1" s="101" t="s">
        <v>652</v>
      </c>
      <c r="RP1" s="102" t="s">
        <v>2</v>
      </c>
      <c r="RQ1" s="102" t="s">
        <v>3</v>
      </c>
      <c r="RR1" s="101" t="s">
        <v>651</v>
      </c>
      <c r="RS1" s="103"/>
      <c r="RT1" s="101" t="s">
        <v>646</v>
      </c>
      <c r="RU1" s="100" t="s">
        <v>647</v>
      </c>
      <c r="RV1" s="100" t="s">
        <v>649</v>
      </c>
      <c r="RW1" s="101" t="s">
        <v>652</v>
      </c>
      <c r="RX1" s="102" t="s">
        <v>2</v>
      </c>
      <c r="RY1" s="102" t="s">
        <v>3</v>
      </c>
      <c r="RZ1" s="101" t="s">
        <v>651</v>
      </c>
      <c r="SA1" s="103"/>
      <c r="SB1" s="101" t="s">
        <v>646</v>
      </c>
      <c r="SC1" s="100" t="s">
        <v>647</v>
      </c>
      <c r="SD1" s="100" t="s">
        <v>649</v>
      </c>
      <c r="SE1" s="101" t="s">
        <v>652</v>
      </c>
      <c r="SF1" s="102" t="s">
        <v>2</v>
      </c>
      <c r="SG1" s="102" t="s">
        <v>3</v>
      </c>
      <c r="SH1" s="101" t="s">
        <v>651</v>
      </c>
      <c r="SI1" s="103"/>
      <c r="SJ1" s="101" t="s">
        <v>646</v>
      </c>
      <c r="SK1" s="100" t="s">
        <v>647</v>
      </c>
      <c r="SL1" s="100" t="s">
        <v>649</v>
      </c>
      <c r="SM1" s="101" t="s">
        <v>652</v>
      </c>
      <c r="SN1" s="102" t="s">
        <v>2</v>
      </c>
      <c r="SO1" s="102" t="s">
        <v>3</v>
      </c>
      <c r="SP1" s="101" t="s">
        <v>651</v>
      </c>
      <c r="SQ1" s="103"/>
      <c r="SR1" s="101" t="s">
        <v>646</v>
      </c>
      <c r="SS1" s="100" t="s">
        <v>647</v>
      </c>
      <c r="ST1" s="100" t="s">
        <v>649</v>
      </c>
      <c r="SU1" s="101" t="s">
        <v>652</v>
      </c>
      <c r="SV1" s="102" t="s">
        <v>2</v>
      </c>
      <c r="SW1" s="102" t="s">
        <v>3</v>
      </c>
      <c r="SX1" s="101" t="s">
        <v>651</v>
      </c>
      <c r="SY1" s="103"/>
      <c r="SZ1" s="101" t="s">
        <v>646</v>
      </c>
      <c r="TA1" s="100" t="s">
        <v>647</v>
      </c>
      <c r="TB1" s="100" t="s">
        <v>649</v>
      </c>
      <c r="TC1" s="101" t="s">
        <v>652</v>
      </c>
      <c r="TD1" s="102" t="s">
        <v>2</v>
      </c>
      <c r="TE1" s="102" t="s">
        <v>3</v>
      </c>
      <c r="TF1" s="101" t="s">
        <v>651</v>
      </c>
      <c r="TG1" s="103"/>
      <c r="TH1" s="101" t="s">
        <v>646</v>
      </c>
      <c r="TI1" s="100" t="s">
        <v>647</v>
      </c>
      <c r="TJ1" s="100" t="s">
        <v>649</v>
      </c>
      <c r="TK1" s="101" t="s">
        <v>652</v>
      </c>
      <c r="TL1" s="102" t="s">
        <v>2</v>
      </c>
      <c r="TM1" s="102" t="s">
        <v>3</v>
      </c>
      <c r="TN1" s="101" t="s">
        <v>651</v>
      </c>
      <c r="TO1" s="103"/>
      <c r="TP1" s="101" t="s">
        <v>646</v>
      </c>
      <c r="TQ1" s="100" t="s">
        <v>647</v>
      </c>
      <c r="TR1" s="100" t="s">
        <v>649</v>
      </c>
      <c r="TS1" s="101" t="s">
        <v>652</v>
      </c>
      <c r="TT1" s="102" t="s">
        <v>2</v>
      </c>
      <c r="TU1" s="102" t="s">
        <v>3</v>
      </c>
      <c r="TV1" s="101" t="s">
        <v>651</v>
      </c>
      <c r="TW1" s="103"/>
      <c r="TX1" s="101" t="s">
        <v>646</v>
      </c>
      <c r="TY1" s="100" t="s">
        <v>647</v>
      </c>
      <c r="TZ1" s="100" t="s">
        <v>649</v>
      </c>
      <c r="UA1" s="101" t="s">
        <v>652</v>
      </c>
      <c r="UB1" s="102" t="s">
        <v>2</v>
      </c>
      <c r="UC1" s="102" t="s">
        <v>3</v>
      </c>
      <c r="UD1" s="101" t="s">
        <v>651</v>
      </c>
      <c r="UE1" s="103"/>
      <c r="UF1" s="101" t="s">
        <v>646</v>
      </c>
      <c r="UG1" s="100" t="s">
        <v>647</v>
      </c>
      <c r="UH1" s="100" t="s">
        <v>649</v>
      </c>
      <c r="UI1" s="101" t="s">
        <v>652</v>
      </c>
      <c r="UJ1" s="102" t="s">
        <v>2</v>
      </c>
      <c r="UK1" s="102" t="s">
        <v>3</v>
      </c>
      <c r="UL1" s="101" t="s">
        <v>651</v>
      </c>
      <c r="UM1" s="103"/>
      <c r="UN1" s="101" t="s">
        <v>646</v>
      </c>
      <c r="UO1" s="100" t="s">
        <v>647</v>
      </c>
      <c r="UP1" s="100" t="s">
        <v>649</v>
      </c>
      <c r="UQ1" s="101" t="s">
        <v>652</v>
      </c>
      <c r="UR1" s="102" t="s">
        <v>2</v>
      </c>
      <c r="US1" s="102" t="s">
        <v>3</v>
      </c>
      <c r="UT1" s="101" t="s">
        <v>651</v>
      </c>
      <c r="UU1" s="103"/>
      <c r="UV1" s="101" t="s">
        <v>646</v>
      </c>
      <c r="UW1" s="100" t="s">
        <v>647</v>
      </c>
      <c r="UX1" s="100" t="s">
        <v>649</v>
      </c>
      <c r="UY1" s="101" t="s">
        <v>652</v>
      </c>
      <c r="UZ1" s="102" t="s">
        <v>2</v>
      </c>
      <c r="VA1" s="102" t="s">
        <v>3</v>
      </c>
      <c r="VB1" s="101" t="s">
        <v>651</v>
      </c>
      <c r="VC1" s="103"/>
      <c r="VD1" s="101" t="s">
        <v>646</v>
      </c>
      <c r="VE1" s="100" t="s">
        <v>647</v>
      </c>
      <c r="VF1" s="100" t="s">
        <v>649</v>
      </c>
      <c r="VG1" s="101" t="s">
        <v>652</v>
      </c>
      <c r="VH1" s="102" t="s">
        <v>2</v>
      </c>
      <c r="VI1" s="102" t="s">
        <v>3</v>
      </c>
      <c r="VJ1" s="101" t="s">
        <v>651</v>
      </c>
      <c r="VK1" s="103"/>
      <c r="VL1" s="101" t="s">
        <v>646</v>
      </c>
      <c r="VM1" s="100" t="s">
        <v>647</v>
      </c>
      <c r="VN1" s="100" t="s">
        <v>649</v>
      </c>
      <c r="VO1" s="101" t="s">
        <v>652</v>
      </c>
      <c r="VP1" s="102" t="s">
        <v>2</v>
      </c>
      <c r="VQ1" s="102" t="s">
        <v>3</v>
      </c>
      <c r="VR1" s="101" t="s">
        <v>651</v>
      </c>
      <c r="VS1" s="103"/>
      <c r="VT1" s="101" t="s">
        <v>646</v>
      </c>
      <c r="VU1" s="100" t="s">
        <v>647</v>
      </c>
      <c r="VV1" s="100" t="s">
        <v>649</v>
      </c>
      <c r="VW1" s="101" t="s">
        <v>652</v>
      </c>
      <c r="VX1" s="102" t="s">
        <v>2</v>
      </c>
      <c r="VY1" s="102" t="s">
        <v>3</v>
      </c>
      <c r="VZ1" s="101" t="s">
        <v>651</v>
      </c>
      <c r="WA1" s="103"/>
      <c r="WB1" s="101" t="s">
        <v>646</v>
      </c>
      <c r="WC1" s="100" t="s">
        <v>647</v>
      </c>
      <c r="WD1" s="100" t="s">
        <v>649</v>
      </c>
      <c r="WE1" s="101" t="s">
        <v>652</v>
      </c>
      <c r="WF1" s="102" t="s">
        <v>2</v>
      </c>
      <c r="WG1" s="102" t="s">
        <v>3</v>
      </c>
      <c r="WH1" s="101" t="s">
        <v>651</v>
      </c>
      <c r="WI1" s="103"/>
      <c r="WJ1" s="101" t="s">
        <v>646</v>
      </c>
      <c r="WK1" s="100" t="s">
        <v>647</v>
      </c>
      <c r="WL1" s="100" t="s">
        <v>649</v>
      </c>
      <c r="WM1" s="101" t="s">
        <v>652</v>
      </c>
      <c r="WN1" s="102" t="s">
        <v>2</v>
      </c>
      <c r="WO1" s="102" t="s">
        <v>3</v>
      </c>
      <c r="WP1" s="101" t="s">
        <v>651</v>
      </c>
      <c r="WQ1" s="103"/>
      <c r="WR1" s="101" t="s">
        <v>646</v>
      </c>
      <c r="WS1" s="100" t="s">
        <v>647</v>
      </c>
      <c r="WT1" s="100" t="s">
        <v>649</v>
      </c>
      <c r="WU1" s="101" t="s">
        <v>652</v>
      </c>
      <c r="WV1" s="102" t="s">
        <v>2</v>
      </c>
      <c r="WW1" s="102" t="s">
        <v>3</v>
      </c>
      <c r="WX1" s="101" t="s">
        <v>651</v>
      </c>
      <c r="WY1" s="103"/>
      <c r="WZ1" s="101" t="s">
        <v>646</v>
      </c>
      <c r="XA1" s="100" t="s">
        <v>647</v>
      </c>
      <c r="XB1" s="100" t="s">
        <v>649</v>
      </c>
      <c r="XC1" s="101" t="s">
        <v>652</v>
      </c>
      <c r="XD1" s="102" t="s">
        <v>2</v>
      </c>
      <c r="XE1" s="102" t="s">
        <v>3</v>
      </c>
      <c r="XF1" s="101" t="s">
        <v>651</v>
      </c>
      <c r="XG1" s="103"/>
      <c r="XH1" s="101" t="s">
        <v>646</v>
      </c>
      <c r="XI1" s="100" t="s">
        <v>647</v>
      </c>
      <c r="XJ1" s="100" t="s">
        <v>649</v>
      </c>
      <c r="XK1" s="101" t="s">
        <v>652</v>
      </c>
      <c r="XL1" s="102" t="s">
        <v>2</v>
      </c>
      <c r="XM1" s="102" t="s">
        <v>3</v>
      </c>
      <c r="XN1" s="101" t="s">
        <v>651</v>
      </c>
      <c r="XO1" s="103"/>
      <c r="XP1" s="101" t="s">
        <v>646</v>
      </c>
      <c r="XQ1" s="100" t="s">
        <v>647</v>
      </c>
      <c r="XR1" s="100" t="s">
        <v>649</v>
      </c>
      <c r="XS1" s="101" t="s">
        <v>652</v>
      </c>
      <c r="XT1" s="102" t="s">
        <v>2</v>
      </c>
      <c r="XU1" s="102" t="s">
        <v>3</v>
      </c>
      <c r="XV1" s="101" t="s">
        <v>651</v>
      </c>
      <c r="XW1" s="103"/>
      <c r="XX1" s="101" t="s">
        <v>646</v>
      </c>
      <c r="XY1" s="100" t="s">
        <v>647</v>
      </c>
      <c r="XZ1" s="100" t="s">
        <v>649</v>
      </c>
      <c r="YA1" s="101" t="s">
        <v>652</v>
      </c>
      <c r="YB1" s="102" t="s">
        <v>2</v>
      </c>
      <c r="YC1" s="102" t="s">
        <v>3</v>
      </c>
      <c r="YD1" s="101" t="s">
        <v>651</v>
      </c>
      <c r="YE1" s="103"/>
      <c r="YF1" s="101" t="s">
        <v>646</v>
      </c>
      <c r="YG1" s="100" t="s">
        <v>647</v>
      </c>
      <c r="YH1" s="100" t="s">
        <v>649</v>
      </c>
      <c r="YI1" s="101" t="s">
        <v>652</v>
      </c>
      <c r="YJ1" s="102" t="s">
        <v>2</v>
      </c>
      <c r="YK1" s="102" t="s">
        <v>3</v>
      </c>
      <c r="YL1" s="101" t="s">
        <v>651</v>
      </c>
      <c r="YM1" s="103"/>
      <c r="YN1" s="101" t="s">
        <v>646</v>
      </c>
      <c r="YO1" s="100" t="s">
        <v>647</v>
      </c>
      <c r="YP1" s="100" t="s">
        <v>649</v>
      </c>
      <c r="YQ1" s="101" t="s">
        <v>652</v>
      </c>
      <c r="YR1" s="102" t="s">
        <v>2</v>
      </c>
      <c r="YS1" s="102" t="s">
        <v>3</v>
      </c>
      <c r="YT1" s="101" t="s">
        <v>651</v>
      </c>
      <c r="YU1" s="103"/>
      <c r="YV1" s="101" t="s">
        <v>646</v>
      </c>
      <c r="YW1" s="100" t="s">
        <v>647</v>
      </c>
      <c r="YX1" s="100" t="s">
        <v>649</v>
      </c>
      <c r="YY1" s="101" t="s">
        <v>652</v>
      </c>
      <c r="YZ1" s="102" t="s">
        <v>2</v>
      </c>
      <c r="ZA1" s="102" t="s">
        <v>3</v>
      </c>
      <c r="ZB1" s="101" t="s">
        <v>651</v>
      </c>
      <c r="ZC1" s="103"/>
      <c r="ZD1" s="101" t="s">
        <v>646</v>
      </c>
      <c r="ZE1" s="100" t="s">
        <v>647</v>
      </c>
      <c r="ZF1" s="100" t="s">
        <v>649</v>
      </c>
      <c r="ZG1" s="101" t="s">
        <v>652</v>
      </c>
      <c r="ZH1" s="102" t="s">
        <v>2</v>
      </c>
      <c r="ZI1" s="102" t="s">
        <v>3</v>
      </c>
      <c r="ZJ1" s="101" t="s">
        <v>651</v>
      </c>
      <c r="ZK1" s="103"/>
      <c r="ZL1" s="101" t="s">
        <v>646</v>
      </c>
      <c r="ZM1" s="100" t="s">
        <v>647</v>
      </c>
      <c r="ZN1" s="100" t="s">
        <v>649</v>
      </c>
      <c r="ZO1" s="101" t="s">
        <v>652</v>
      </c>
      <c r="ZP1" s="102" t="s">
        <v>2</v>
      </c>
      <c r="ZQ1" s="102" t="s">
        <v>3</v>
      </c>
      <c r="ZR1" s="101" t="s">
        <v>651</v>
      </c>
      <c r="ZS1" s="103"/>
      <c r="ZT1" s="101" t="s">
        <v>646</v>
      </c>
      <c r="ZU1" s="100" t="s">
        <v>647</v>
      </c>
      <c r="ZV1" s="100" t="s">
        <v>649</v>
      </c>
      <c r="ZW1" s="101" t="s">
        <v>652</v>
      </c>
      <c r="ZX1" s="102" t="s">
        <v>2</v>
      </c>
      <c r="ZY1" s="102" t="s">
        <v>3</v>
      </c>
      <c r="ZZ1" s="101" t="s">
        <v>651</v>
      </c>
      <c r="AAA1" s="103"/>
      <c r="AAB1" s="101" t="s">
        <v>646</v>
      </c>
      <c r="AAC1" s="100" t="s">
        <v>647</v>
      </c>
      <c r="AAD1" s="100" t="s">
        <v>649</v>
      </c>
      <c r="AAE1" s="101" t="s">
        <v>652</v>
      </c>
      <c r="AAF1" s="102" t="s">
        <v>2</v>
      </c>
      <c r="AAG1" s="102" t="s">
        <v>3</v>
      </c>
      <c r="AAH1" s="101" t="s">
        <v>651</v>
      </c>
      <c r="AAI1" s="103"/>
      <c r="AAJ1" s="101" t="s">
        <v>646</v>
      </c>
      <c r="AAK1" s="100" t="s">
        <v>647</v>
      </c>
      <c r="AAL1" s="100" t="s">
        <v>649</v>
      </c>
      <c r="AAM1" s="101" t="s">
        <v>652</v>
      </c>
      <c r="AAN1" s="102" t="s">
        <v>2</v>
      </c>
      <c r="AAO1" s="102" t="s">
        <v>3</v>
      </c>
      <c r="AAP1" s="101" t="s">
        <v>651</v>
      </c>
      <c r="AAQ1" s="103"/>
      <c r="AAR1" s="101" t="s">
        <v>646</v>
      </c>
      <c r="AAS1" s="100" t="s">
        <v>647</v>
      </c>
      <c r="AAT1" s="100" t="s">
        <v>649</v>
      </c>
      <c r="AAU1" s="101" t="s">
        <v>652</v>
      </c>
      <c r="AAV1" s="102" t="s">
        <v>2</v>
      </c>
      <c r="AAW1" s="102" t="s">
        <v>3</v>
      </c>
      <c r="AAX1" s="101" t="s">
        <v>651</v>
      </c>
      <c r="AAY1" s="103"/>
      <c r="AAZ1" s="101" t="s">
        <v>646</v>
      </c>
      <c r="ABA1" s="100" t="s">
        <v>647</v>
      </c>
      <c r="ABB1" s="100" t="s">
        <v>649</v>
      </c>
      <c r="ABC1" s="101" t="s">
        <v>652</v>
      </c>
      <c r="ABD1" s="102" t="s">
        <v>2</v>
      </c>
      <c r="ABE1" s="102" t="s">
        <v>3</v>
      </c>
      <c r="ABF1" s="101" t="s">
        <v>651</v>
      </c>
      <c r="ABG1" s="103"/>
      <c r="ABH1" s="101" t="s">
        <v>646</v>
      </c>
      <c r="ABI1" s="100" t="s">
        <v>647</v>
      </c>
      <c r="ABJ1" s="100" t="s">
        <v>649</v>
      </c>
      <c r="ABK1" s="101" t="s">
        <v>652</v>
      </c>
      <c r="ABL1" s="102" t="s">
        <v>2</v>
      </c>
      <c r="ABM1" s="102" t="s">
        <v>3</v>
      </c>
      <c r="ABN1" s="101" t="s">
        <v>651</v>
      </c>
      <c r="ABO1" s="103"/>
      <c r="ABP1" s="101" t="s">
        <v>646</v>
      </c>
      <c r="ABQ1" s="100" t="s">
        <v>647</v>
      </c>
      <c r="ABR1" s="100" t="s">
        <v>649</v>
      </c>
      <c r="ABS1" s="101" t="s">
        <v>652</v>
      </c>
      <c r="ABT1" s="102" t="s">
        <v>2</v>
      </c>
      <c r="ABU1" s="102" t="s">
        <v>3</v>
      </c>
      <c r="ABV1" s="101" t="s">
        <v>651</v>
      </c>
      <c r="ABW1" s="103"/>
      <c r="ABX1" s="101" t="s">
        <v>646</v>
      </c>
      <c r="ABY1" s="100" t="s">
        <v>647</v>
      </c>
      <c r="ABZ1" s="100" t="s">
        <v>649</v>
      </c>
      <c r="ACA1" s="101" t="s">
        <v>652</v>
      </c>
      <c r="ACB1" s="102" t="s">
        <v>2</v>
      </c>
      <c r="ACC1" s="102" t="s">
        <v>3</v>
      </c>
      <c r="ACD1" s="101" t="s">
        <v>651</v>
      </c>
      <c r="ACE1" s="103"/>
      <c r="ACF1" s="101" t="s">
        <v>646</v>
      </c>
      <c r="ACG1" s="100" t="s">
        <v>647</v>
      </c>
      <c r="ACH1" s="100" t="s">
        <v>649</v>
      </c>
      <c r="ACI1" s="101" t="s">
        <v>652</v>
      </c>
      <c r="ACJ1" s="102" t="s">
        <v>2</v>
      </c>
      <c r="ACK1" s="102" t="s">
        <v>3</v>
      </c>
      <c r="ACL1" s="101" t="s">
        <v>651</v>
      </c>
      <c r="ACM1" s="103"/>
      <c r="ACN1" s="101" t="s">
        <v>646</v>
      </c>
      <c r="ACO1" s="100" t="s">
        <v>647</v>
      </c>
      <c r="ACP1" s="100" t="s">
        <v>649</v>
      </c>
      <c r="ACQ1" s="101" t="s">
        <v>652</v>
      </c>
      <c r="ACR1" s="102" t="s">
        <v>2</v>
      </c>
      <c r="ACS1" s="102" t="s">
        <v>3</v>
      </c>
      <c r="ACT1" s="101" t="s">
        <v>651</v>
      </c>
      <c r="ACU1" s="103"/>
      <c r="ACV1" s="101" t="s">
        <v>646</v>
      </c>
      <c r="ACW1" s="100" t="s">
        <v>647</v>
      </c>
      <c r="ACX1" s="100" t="s">
        <v>649</v>
      </c>
      <c r="ACY1" s="101" t="s">
        <v>652</v>
      </c>
      <c r="ACZ1" s="102" t="s">
        <v>2</v>
      </c>
      <c r="ADA1" s="102" t="s">
        <v>3</v>
      </c>
      <c r="ADB1" s="101" t="s">
        <v>651</v>
      </c>
      <c r="ADC1" s="103"/>
      <c r="ADD1" s="101" t="s">
        <v>646</v>
      </c>
      <c r="ADE1" s="100" t="s">
        <v>647</v>
      </c>
      <c r="ADF1" s="100" t="s">
        <v>649</v>
      </c>
      <c r="ADG1" s="101" t="s">
        <v>652</v>
      </c>
      <c r="ADH1" s="102" t="s">
        <v>2</v>
      </c>
      <c r="ADI1" s="102" t="s">
        <v>3</v>
      </c>
      <c r="ADJ1" s="101" t="s">
        <v>651</v>
      </c>
      <c r="ADK1" s="103"/>
      <c r="ADL1" s="101" t="s">
        <v>646</v>
      </c>
      <c r="ADM1" s="100" t="s">
        <v>647</v>
      </c>
      <c r="ADN1" s="100" t="s">
        <v>649</v>
      </c>
      <c r="ADO1" s="101" t="s">
        <v>652</v>
      </c>
      <c r="ADP1" s="102" t="s">
        <v>2</v>
      </c>
      <c r="ADQ1" s="102" t="s">
        <v>3</v>
      </c>
      <c r="ADR1" s="101" t="s">
        <v>651</v>
      </c>
      <c r="ADS1" s="103"/>
      <c r="ADT1" s="101" t="s">
        <v>646</v>
      </c>
      <c r="ADU1" s="100" t="s">
        <v>647</v>
      </c>
      <c r="ADV1" s="100" t="s">
        <v>649</v>
      </c>
      <c r="ADW1" s="101" t="s">
        <v>652</v>
      </c>
      <c r="ADX1" s="102" t="s">
        <v>2</v>
      </c>
      <c r="ADY1" s="102" t="s">
        <v>3</v>
      </c>
      <c r="ADZ1" s="101" t="s">
        <v>651</v>
      </c>
      <c r="AEA1" s="103"/>
      <c r="AEB1" s="101" t="s">
        <v>646</v>
      </c>
      <c r="AEC1" s="100" t="s">
        <v>647</v>
      </c>
      <c r="AED1" s="100" t="s">
        <v>649</v>
      </c>
      <c r="AEE1" s="101" t="s">
        <v>652</v>
      </c>
      <c r="AEF1" s="102" t="s">
        <v>2</v>
      </c>
      <c r="AEG1" s="102" t="s">
        <v>3</v>
      </c>
      <c r="AEH1" s="101" t="s">
        <v>651</v>
      </c>
      <c r="AEI1" s="103"/>
      <c r="AEJ1" s="101" t="s">
        <v>646</v>
      </c>
      <c r="AEK1" s="100" t="s">
        <v>647</v>
      </c>
      <c r="AEL1" s="100" t="s">
        <v>649</v>
      </c>
      <c r="AEM1" s="101" t="s">
        <v>652</v>
      </c>
      <c r="AEN1" s="102" t="s">
        <v>2</v>
      </c>
      <c r="AEO1" s="102" t="s">
        <v>3</v>
      </c>
      <c r="AEP1" s="101" t="s">
        <v>651</v>
      </c>
      <c r="AEQ1" s="103"/>
      <c r="AER1" s="101" t="s">
        <v>646</v>
      </c>
      <c r="AES1" s="100" t="s">
        <v>647</v>
      </c>
      <c r="AET1" s="100" t="s">
        <v>649</v>
      </c>
      <c r="AEU1" s="101" t="s">
        <v>652</v>
      </c>
      <c r="AEV1" s="102" t="s">
        <v>2</v>
      </c>
      <c r="AEW1" s="102" t="s">
        <v>3</v>
      </c>
      <c r="AEX1" s="101" t="s">
        <v>651</v>
      </c>
      <c r="AEY1" s="103"/>
      <c r="AEZ1" s="101" t="s">
        <v>646</v>
      </c>
      <c r="AFA1" s="100" t="s">
        <v>647</v>
      </c>
      <c r="AFB1" s="100" t="s">
        <v>649</v>
      </c>
      <c r="AFC1" s="101" t="s">
        <v>652</v>
      </c>
      <c r="AFD1" s="102" t="s">
        <v>2</v>
      </c>
      <c r="AFE1" s="102" t="s">
        <v>3</v>
      </c>
      <c r="AFF1" s="101" t="s">
        <v>651</v>
      </c>
      <c r="AFG1" s="103"/>
      <c r="AFH1" s="101" t="s">
        <v>646</v>
      </c>
      <c r="AFI1" s="100" t="s">
        <v>647</v>
      </c>
      <c r="AFJ1" s="100" t="s">
        <v>649</v>
      </c>
      <c r="AFK1" s="101" t="s">
        <v>652</v>
      </c>
      <c r="AFL1" s="102" t="s">
        <v>2</v>
      </c>
      <c r="AFM1" s="102" t="s">
        <v>3</v>
      </c>
      <c r="AFN1" s="101" t="s">
        <v>651</v>
      </c>
      <c r="AFO1" s="103"/>
      <c r="AFP1" s="101" t="s">
        <v>646</v>
      </c>
      <c r="AFQ1" s="100" t="s">
        <v>647</v>
      </c>
      <c r="AFR1" s="100" t="s">
        <v>649</v>
      </c>
      <c r="AFS1" s="101" t="s">
        <v>652</v>
      </c>
      <c r="AFT1" s="102" t="s">
        <v>2</v>
      </c>
      <c r="AFU1" s="102" t="s">
        <v>3</v>
      </c>
      <c r="AFV1" s="101" t="s">
        <v>651</v>
      </c>
      <c r="AFW1" s="103"/>
      <c r="AFX1" s="101" t="s">
        <v>646</v>
      </c>
      <c r="AFY1" s="100" t="s">
        <v>647</v>
      </c>
      <c r="AFZ1" s="100" t="s">
        <v>649</v>
      </c>
      <c r="AGA1" s="101" t="s">
        <v>652</v>
      </c>
      <c r="AGB1" s="102" t="s">
        <v>2</v>
      </c>
      <c r="AGC1" s="102" t="s">
        <v>3</v>
      </c>
      <c r="AGD1" s="101" t="s">
        <v>651</v>
      </c>
      <c r="AGE1" s="103"/>
      <c r="AGF1" s="101" t="s">
        <v>646</v>
      </c>
      <c r="AGG1" s="100" t="s">
        <v>647</v>
      </c>
      <c r="AGH1" s="100" t="s">
        <v>649</v>
      </c>
      <c r="AGI1" s="101" t="s">
        <v>652</v>
      </c>
      <c r="AGJ1" s="102" t="s">
        <v>2</v>
      </c>
      <c r="AGK1" s="102" t="s">
        <v>3</v>
      </c>
      <c r="AGL1" s="101" t="s">
        <v>651</v>
      </c>
      <c r="AGM1" s="103"/>
      <c r="AGN1" s="101" t="s">
        <v>646</v>
      </c>
      <c r="AGO1" s="100" t="s">
        <v>647</v>
      </c>
      <c r="AGP1" s="100" t="s">
        <v>649</v>
      </c>
      <c r="AGQ1" s="101" t="s">
        <v>652</v>
      </c>
      <c r="AGR1" s="102" t="s">
        <v>2</v>
      </c>
      <c r="AGS1" s="102" t="s">
        <v>3</v>
      </c>
      <c r="AGT1" s="101" t="s">
        <v>651</v>
      </c>
      <c r="AGU1" s="103"/>
      <c r="AGV1" s="101" t="s">
        <v>646</v>
      </c>
      <c r="AGW1" s="100" t="s">
        <v>647</v>
      </c>
      <c r="AGX1" s="100" t="s">
        <v>649</v>
      </c>
      <c r="AGY1" s="101" t="s">
        <v>652</v>
      </c>
      <c r="AGZ1" s="102" t="s">
        <v>2</v>
      </c>
      <c r="AHA1" s="102" t="s">
        <v>3</v>
      </c>
      <c r="AHB1" s="101" t="s">
        <v>651</v>
      </c>
      <c r="AHC1" s="103"/>
      <c r="AHD1" s="101" t="s">
        <v>646</v>
      </c>
      <c r="AHE1" s="100" t="s">
        <v>647</v>
      </c>
      <c r="AHF1" s="100" t="s">
        <v>649</v>
      </c>
      <c r="AHG1" s="101" t="s">
        <v>652</v>
      </c>
      <c r="AHH1" s="102" t="s">
        <v>2</v>
      </c>
      <c r="AHI1" s="102" t="s">
        <v>3</v>
      </c>
      <c r="AHJ1" s="101" t="s">
        <v>651</v>
      </c>
      <c r="AHK1" s="103"/>
      <c r="AHL1" s="101" t="s">
        <v>646</v>
      </c>
      <c r="AHM1" s="100" t="s">
        <v>647</v>
      </c>
      <c r="AHN1" s="100" t="s">
        <v>649</v>
      </c>
      <c r="AHO1" s="101" t="s">
        <v>652</v>
      </c>
      <c r="AHP1" s="102" t="s">
        <v>2</v>
      </c>
      <c r="AHQ1" s="102" t="s">
        <v>3</v>
      </c>
      <c r="AHR1" s="101" t="s">
        <v>651</v>
      </c>
      <c r="AHS1" s="103"/>
      <c r="AHT1" s="101" t="s">
        <v>646</v>
      </c>
      <c r="AHU1" s="100" t="s">
        <v>647</v>
      </c>
      <c r="AHV1" s="100" t="s">
        <v>649</v>
      </c>
      <c r="AHW1" s="101" t="s">
        <v>652</v>
      </c>
      <c r="AHX1" s="102" t="s">
        <v>2</v>
      </c>
      <c r="AHY1" s="102" t="s">
        <v>3</v>
      </c>
      <c r="AHZ1" s="101" t="s">
        <v>651</v>
      </c>
      <c r="AIA1" s="103"/>
      <c r="AIB1" s="101" t="s">
        <v>646</v>
      </c>
      <c r="AIC1" s="100" t="s">
        <v>647</v>
      </c>
      <c r="AID1" s="100" t="s">
        <v>649</v>
      </c>
      <c r="AIE1" s="101" t="s">
        <v>652</v>
      </c>
      <c r="AIF1" s="102" t="s">
        <v>2</v>
      </c>
      <c r="AIG1" s="102" t="s">
        <v>3</v>
      </c>
      <c r="AIH1" s="101" t="s">
        <v>651</v>
      </c>
      <c r="AII1" s="103"/>
      <c r="AIJ1" s="101" t="s">
        <v>646</v>
      </c>
      <c r="AIK1" s="100" t="s">
        <v>647</v>
      </c>
      <c r="AIL1" s="100" t="s">
        <v>649</v>
      </c>
      <c r="AIM1" s="101" t="s">
        <v>652</v>
      </c>
      <c r="AIN1" s="102" t="s">
        <v>2</v>
      </c>
      <c r="AIO1" s="102" t="s">
        <v>3</v>
      </c>
      <c r="AIP1" s="101" t="s">
        <v>651</v>
      </c>
      <c r="AIQ1" s="103"/>
      <c r="AIR1" s="101" t="s">
        <v>646</v>
      </c>
      <c r="AIS1" s="100" t="s">
        <v>647</v>
      </c>
      <c r="AIT1" s="100" t="s">
        <v>649</v>
      </c>
      <c r="AIU1" s="101" t="s">
        <v>652</v>
      </c>
      <c r="AIV1" s="102" t="s">
        <v>2</v>
      </c>
      <c r="AIW1" s="102" t="s">
        <v>3</v>
      </c>
      <c r="AIX1" s="101" t="s">
        <v>651</v>
      </c>
      <c r="AIY1" s="103"/>
      <c r="AIZ1" s="101" t="s">
        <v>646</v>
      </c>
      <c r="AJA1" s="100" t="s">
        <v>647</v>
      </c>
      <c r="AJB1" s="100" t="s">
        <v>649</v>
      </c>
      <c r="AJC1" s="101" t="s">
        <v>652</v>
      </c>
      <c r="AJD1" s="102" t="s">
        <v>2</v>
      </c>
      <c r="AJE1" s="102" t="s">
        <v>3</v>
      </c>
      <c r="AJF1" s="101" t="s">
        <v>651</v>
      </c>
      <c r="AJG1" s="103"/>
      <c r="AJH1" s="101" t="s">
        <v>646</v>
      </c>
      <c r="AJI1" s="100" t="s">
        <v>647</v>
      </c>
      <c r="AJJ1" s="100" t="s">
        <v>649</v>
      </c>
      <c r="AJK1" s="101" t="s">
        <v>652</v>
      </c>
      <c r="AJL1" s="102" t="s">
        <v>2</v>
      </c>
      <c r="AJM1" s="102" t="s">
        <v>3</v>
      </c>
      <c r="AJN1" s="101" t="s">
        <v>651</v>
      </c>
      <c r="AJO1" s="103"/>
      <c r="AJP1" s="101" t="s">
        <v>646</v>
      </c>
      <c r="AJQ1" s="100" t="s">
        <v>647</v>
      </c>
      <c r="AJR1" s="100" t="s">
        <v>649</v>
      </c>
      <c r="AJS1" s="101" t="s">
        <v>652</v>
      </c>
      <c r="AJT1" s="102" t="s">
        <v>2</v>
      </c>
      <c r="AJU1" s="102" t="s">
        <v>3</v>
      </c>
      <c r="AJV1" s="101" t="s">
        <v>651</v>
      </c>
      <c r="AJW1" s="103"/>
      <c r="AJX1" s="101" t="s">
        <v>646</v>
      </c>
      <c r="AJY1" s="100" t="s">
        <v>647</v>
      </c>
      <c r="AJZ1" s="100" t="s">
        <v>649</v>
      </c>
      <c r="AKA1" s="101" t="s">
        <v>652</v>
      </c>
      <c r="AKB1" s="102" t="s">
        <v>2</v>
      </c>
      <c r="AKC1" s="102" t="s">
        <v>3</v>
      </c>
      <c r="AKD1" s="101" t="s">
        <v>651</v>
      </c>
      <c r="AKE1" s="103"/>
      <c r="AKF1" s="101" t="s">
        <v>646</v>
      </c>
      <c r="AKG1" s="100" t="s">
        <v>647</v>
      </c>
      <c r="AKH1" s="100" t="s">
        <v>649</v>
      </c>
      <c r="AKI1" s="101" t="s">
        <v>652</v>
      </c>
      <c r="AKJ1" s="102" t="s">
        <v>2</v>
      </c>
      <c r="AKK1" s="102" t="s">
        <v>3</v>
      </c>
      <c r="AKL1" s="101" t="s">
        <v>651</v>
      </c>
      <c r="AKM1" s="103"/>
      <c r="AKN1" s="101" t="s">
        <v>646</v>
      </c>
      <c r="AKO1" s="100" t="s">
        <v>647</v>
      </c>
      <c r="AKP1" s="100" t="s">
        <v>649</v>
      </c>
      <c r="AKQ1" s="101" t="s">
        <v>652</v>
      </c>
      <c r="AKR1" s="102" t="s">
        <v>2</v>
      </c>
      <c r="AKS1" s="102" t="s">
        <v>3</v>
      </c>
      <c r="AKT1" s="101" t="s">
        <v>651</v>
      </c>
      <c r="AKU1" s="103"/>
      <c r="AKV1" s="101" t="s">
        <v>646</v>
      </c>
      <c r="AKW1" s="100" t="s">
        <v>647</v>
      </c>
      <c r="AKX1" s="100" t="s">
        <v>649</v>
      </c>
      <c r="AKY1" s="101" t="s">
        <v>652</v>
      </c>
      <c r="AKZ1" s="102" t="s">
        <v>2</v>
      </c>
      <c r="ALA1" s="102" t="s">
        <v>3</v>
      </c>
      <c r="ALB1" s="101" t="s">
        <v>651</v>
      </c>
      <c r="ALC1" s="103"/>
      <c r="ALD1" s="101" t="s">
        <v>646</v>
      </c>
      <c r="ALE1" s="100" t="s">
        <v>647</v>
      </c>
      <c r="ALF1" s="100" t="s">
        <v>649</v>
      </c>
      <c r="ALG1" s="101" t="s">
        <v>652</v>
      </c>
      <c r="ALH1" s="102" t="s">
        <v>2</v>
      </c>
      <c r="ALI1" s="102" t="s">
        <v>3</v>
      </c>
      <c r="ALJ1" s="101" t="s">
        <v>651</v>
      </c>
      <c r="ALK1" s="103"/>
      <c r="ALL1" s="101" t="s">
        <v>646</v>
      </c>
      <c r="ALM1" s="100" t="s">
        <v>647</v>
      </c>
      <c r="ALN1" s="100" t="s">
        <v>649</v>
      </c>
      <c r="ALO1" s="101" t="s">
        <v>652</v>
      </c>
      <c r="ALP1" s="102" t="s">
        <v>2</v>
      </c>
      <c r="ALQ1" s="102" t="s">
        <v>3</v>
      </c>
      <c r="ALR1" s="101" t="s">
        <v>651</v>
      </c>
      <c r="ALS1" s="103"/>
      <c r="ALT1" s="101" t="s">
        <v>646</v>
      </c>
      <c r="ALU1" s="100" t="s">
        <v>647</v>
      </c>
      <c r="ALV1" s="100" t="s">
        <v>649</v>
      </c>
      <c r="ALW1" s="101" t="s">
        <v>652</v>
      </c>
      <c r="ALX1" s="102" t="s">
        <v>2</v>
      </c>
      <c r="ALY1" s="102" t="s">
        <v>3</v>
      </c>
      <c r="ALZ1" s="101" t="s">
        <v>651</v>
      </c>
      <c r="AMA1" s="103"/>
      <c r="AMB1" s="101" t="s">
        <v>646</v>
      </c>
      <c r="AMC1" s="100" t="s">
        <v>647</v>
      </c>
      <c r="AMD1" s="100" t="s">
        <v>649</v>
      </c>
      <c r="AME1" s="101" t="s">
        <v>652</v>
      </c>
      <c r="AMF1" s="102" t="s">
        <v>2</v>
      </c>
      <c r="AMG1" s="102" t="s">
        <v>3</v>
      </c>
      <c r="AMH1" s="101" t="s">
        <v>651</v>
      </c>
      <c r="AMI1" s="103"/>
      <c r="AMJ1" s="101" t="s">
        <v>646</v>
      </c>
      <c r="AMK1" s="100" t="s">
        <v>647</v>
      </c>
      <c r="AML1" s="100" t="s">
        <v>649</v>
      </c>
      <c r="AMM1" s="101" t="s">
        <v>652</v>
      </c>
      <c r="AMN1" s="102" t="s">
        <v>2</v>
      </c>
      <c r="AMO1" s="102" t="s">
        <v>3</v>
      </c>
      <c r="AMP1" s="101" t="s">
        <v>651</v>
      </c>
      <c r="AMQ1" s="103"/>
      <c r="AMR1" s="101" t="s">
        <v>646</v>
      </c>
      <c r="AMS1" s="100" t="s">
        <v>647</v>
      </c>
      <c r="AMT1" s="100" t="s">
        <v>649</v>
      </c>
      <c r="AMU1" s="101" t="s">
        <v>652</v>
      </c>
      <c r="AMV1" s="102" t="s">
        <v>2</v>
      </c>
      <c r="AMW1" s="102" t="s">
        <v>3</v>
      </c>
      <c r="AMX1" s="101" t="s">
        <v>651</v>
      </c>
      <c r="AMY1" s="103"/>
      <c r="AMZ1" s="101" t="s">
        <v>646</v>
      </c>
      <c r="ANA1" s="100" t="s">
        <v>647</v>
      </c>
      <c r="ANB1" s="100" t="s">
        <v>649</v>
      </c>
      <c r="ANC1" s="101" t="s">
        <v>652</v>
      </c>
      <c r="AND1" s="102" t="s">
        <v>2</v>
      </c>
      <c r="ANE1" s="102" t="s">
        <v>3</v>
      </c>
      <c r="ANF1" s="101" t="s">
        <v>651</v>
      </c>
      <c r="ANG1" s="103"/>
      <c r="ANH1" s="101" t="s">
        <v>646</v>
      </c>
      <c r="ANI1" s="100" t="s">
        <v>647</v>
      </c>
      <c r="ANJ1" s="100" t="s">
        <v>649</v>
      </c>
      <c r="ANK1" s="101" t="s">
        <v>652</v>
      </c>
      <c r="ANL1" s="102" t="s">
        <v>2</v>
      </c>
      <c r="ANM1" s="102" t="s">
        <v>3</v>
      </c>
      <c r="ANN1" s="101" t="s">
        <v>651</v>
      </c>
      <c r="ANO1" s="103"/>
      <c r="ANP1" s="101" t="s">
        <v>646</v>
      </c>
      <c r="ANQ1" s="100" t="s">
        <v>647</v>
      </c>
      <c r="ANR1" s="100" t="s">
        <v>649</v>
      </c>
      <c r="ANS1" s="101" t="s">
        <v>652</v>
      </c>
      <c r="ANT1" s="102" t="s">
        <v>2</v>
      </c>
      <c r="ANU1" s="102" t="s">
        <v>3</v>
      </c>
      <c r="ANV1" s="101" t="s">
        <v>651</v>
      </c>
      <c r="ANW1" s="103"/>
      <c r="ANX1" s="101" t="s">
        <v>646</v>
      </c>
      <c r="ANY1" s="100" t="s">
        <v>647</v>
      </c>
      <c r="ANZ1" s="100" t="s">
        <v>649</v>
      </c>
      <c r="AOA1" s="101" t="s">
        <v>652</v>
      </c>
      <c r="AOB1" s="102" t="s">
        <v>2</v>
      </c>
      <c r="AOC1" s="102" t="s">
        <v>3</v>
      </c>
      <c r="AOD1" s="101" t="s">
        <v>651</v>
      </c>
      <c r="AOE1" s="103"/>
      <c r="AOF1" s="101" t="s">
        <v>646</v>
      </c>
      <c r="AOG1" s="100" t="s">
        <v>647</v>
      </c>
      <c r="AOH1" s="100" t="s">
        <v>649</v>
      </c>
      <c r="AOI1" s="101" t="s">
        <v>652</v>
      </c>
      <c r="AOJ1" s="102" t="s">
        <v>2</v>
      </c>
      <c r="AOK1" s="102" t="s">
        <v>3</v>
      </c>
      <c r="AOL1" s="101" t="s">
        <v>651</v>
      </c>
      <c r="AOM1" s="103"/>
      <c r="AON1" s="101" t="s">
        <v>646</v>
      </c>
      <c r="AOO1" s="100" t="s">
        <v>647</v>
      </c>
      <c r="AOP1" s="100" t="s">
        <v>649</v>
      </c>
      <c r="AOQ1" s="101" t="s">
        <v>652</v>
      </c>
      <c r="AOR1" s="102" t="s">
        <v>2</v>
      </c>
      <c r="AOS1" s="102" t="s">
        <v>3</v>
      </c>
      <c r="AOT1" s="101" t="s">
        <v>651</v>
      </c>
      <c r="AOU1" s="103"/>
      <c r="AOV1" s="101" t="s">
        <v>646</v>
      </c>
      <c r="AOW1" s="100" t="s">
        <v>647</v>
      </c>
      <c r="AOX1" s="100" t="s">
        <v>649</v>
      </c>
      <c r="AOY1" s="101" t="s">
        <v>652</v>
      </c>
      <c r="AOZ1" s="102" t="s">
        <v>2</v>
      </c>
      <c r="APA1" s="102" t="s">
        <v>3</v>
      </c>
      <c r="APB1" s="101" t="s">
        <v>651</v>
      </c>
      <c r="APC1" s="103"/>
      <c r="APD1" s="101" t="s">
        <v>646</v>
      </c>
      <c r="APE1" s="100" t="s">
        <v>647</v>
      </c>
      <c r="APF1" s="100" t="s">
        <v>649</v>
      </c>
      <c r="APG1" s="101" t="s">
        <v>652</v>
      </c>
      <c r="APH1" s="102" t="s">
        <v>2</v>
      </c>
      <c r="API1" s="102" t="s">
        <v>3</v>
      </c>
      <c r="APJ1" s="101" t="s">
        <v>651</v>
      </c>
      <c r="APK1" s="103"/>
      <c r="APL1" s="101" t="s">
        <v>646</v>
      </c>
      <c r="APM1" s="100" t="s">
        <v>647</v>
      </c>
      <c r="APN1" s="100" t="s">
        <v>649</v>
      </c>
      <c r="APO1" s="101" t="s">
        <v>652</v>
      </c>
      <c r="APP1" s="102" t="s">
        <v>2</v>
      </c>
      <c r="APQ1" s="102" t="s">
        <v>3</v>
      </c>
      <c r="APR1" s="101" t="s">
        <v>651</v>
      </c>
      <c r="APS1" s="103"/>
      <c r="APT1" s="101" t="s">
        <v>646</v>
      </c>
      <c r="APU1" s="100" t="s">
        <v>647</v>
      </c>
      <c r="APV1" s="100" t="s">
        <v>649</v>
      </c>
      <c r="APW1" s="101" t="s">
        <v>652</v>
      </c>
      <c r="APX1" s="102" t="s">
        <v>2</v>
      </c>
      <c r="APY1" s="102" t="s">
        <v>3</v>
      </c>
      <c r="APZ1" s="101" t="s">
        <v>651</v>
      </c>
      <c r="AQA1" s="103"/>
      <c r="AQB1" s="101" t="s">
        <v>646</v>
      </c>
      <c r="AQC1" s="100" t="s">
        <v>647</v>
      </c>
      <c r="AQD1" s="100" t="s">
        <v>649</v>
      </c>
      <c r="AQE1" s="101" t="s">
        <v>652</v>
      </c>
      <c r="AQF1" s="102" t="s">
        <v>2</v>
      </c>
      <c r="AQG1" s="102" t="s">
        <v>3</v>
      </c>
      <c r="AQH1" s="101" t="s">
        <v>651</v>
      </c>
      <c r="AQI1" s="103"/>
      <c r="AQJ1" s="101" t="s">
        <v>646</v>
      </c>
      <c r="AQK1" s="100" t="s">
        <v>647</v>
      </c>
      <c r="AQL1" s="100" t="s">
        <v>649</v>
      </c>
      <c r="AQM1" s="101" t="s">
        <v>652</v>
      </c>
      <c r="AQN1" s="102" t="s">
        <v>2</v>
      </c>
      <c r="AQO1" s="102" t="s">
        <v>3</v>
      </c>
      <c r="AQP1" s="101" t="s">
        <v>651</v>
      </c>
      <c r="AQQ1" s="103"/>
      <c r="AQR1" s="101" t="s">
        <v>646</v>
      </c>
      <c r="AQS1" s="100" t="s">
        <v>647</v>
      </c>
      <c r="AQT1" s="100" t="s">
        <v>649</v>
      </c>
      <c r="AQU1" s="101" t="s">
        <v>652</v>
      </c>
      <c r="AQV1" s="102" t="s">
        <v>2</v>
      </c>
      <c r="AQW1" s="102" t="s">
        <v>3</v>
      </c>
      <c r="AQX1" s="101" t="s">
        <v>651</v>
      </c>
      <c r="AQY1" s="103"/>
      <c r="AQZ1" s="101" t="s">
        <v>646</v>
      </c>
      <c r="ARA1" s="100" t="s">
        <v>647</v>
      </c>
      <c r="ARB1" s="100" t="s">
        <v>649</v>
      </c>
      <c r="ARC1" s="101" t="s">
        <v>652</v>
      </c>
      <c r="ARD1" s="102" t="s">
        <v>2</v>
      </c>
      <c r="ARE1" s="102" t="s">
        <v>3</v>
      </c>
      <c r="ARF1" s="101" t="s">
        <v>651</v>
      </c>
      <c r="ARG1" s="103"/>
      <c r="ARH1" s="101" t="s">
        <v>646</v>
      </c>
      <c r="ARI1" s="100" t="s">
        <v>647</v>
      </c>
      <c r="ARJ1" s="100" t="s">
        <v>649</v>
      </c>
      <c r="ARK1" s="101" t="s">
        <v>652</v>
      </c>
      <c r="ARL1" s="102" t="s">
        <v>2</v>
      </c>
      <c r="ARM1" s="102" t="s">
        <v>3</v>
      </c>
      <c r="ARN1" s="101" t="s">
        <v>651</v>
      </c>
      <c r="ARO1" s="103"/>
      <c r="ARP1" s="101" t="s">
        <v>646</v>
      </c>
      <c r="ARQ1" s="100" t="s">
        <v>647</v>
      </c>
      <c r="ARR1" s="100" t="s">
        <v>649</v>
      </c>
      <c r="ARS1" s="101" t="s">
        <v>652</v>
      </c>
      <c r="ART1" s="102" t="s">
        <v>2</v>
      </c>
      <c r="ARU1" s="102" t="s">
        <v>3</v>
      </c>
      <c r="ARV1" s="101" t="s">
        <v>651</v>
      </c>
      <c r="ARW1" s="103"/>
      <c r="ARX1" s="101" t="s">
        <v>646</v>
      </c>
      <c r="ARY1" s="100" t="s">
        <v>647</v>
      </c>
      <c r="ARZ1" s="100" t="s">
        <v>649</v>
      </c>
      <c r="ASA1" s="101" t="s">
        <v>652</v>
      </c>
      <c r="ASB1" s="102" t="s">
        <v>2</v>
      </c>
      <c r="ASC1" s="102" t="s">
        <v>3</v>
      </c>
      <c r="ASD1" s="101" t="s">
        <v>651</v>
      </c>
      <c r="ASE1" s="103"/>
      <c r="ASF1" s="101" t="s">
        <v>646</v>
      </c>
      <c r="ASG1" s="100" t="s">
        <v>647</v>
      </c>
      <c r="ASH1" s="100" t="s">
        <v>649</v>
      </c>
      <c r="ASI1" s="101" t="s">
        <v>652</v>
      </c>
      <c r="ASJ1" s="102" t="s">
        <v>2</v>
      </c>
      <c r="ASK1" s="102" t="s">
        <v>3</v>
      </c>
      <c r="ASL1" s="101" t="s">
        <v>651</v>
      </c>
      <c r="ASM1" s="103"/>
      <c r="ASN1" s="101" t="s">
        <v>646</v>
      </c>
      <c r="ASO1" s="100" t="s">
        <v>647</v>
      </c>
      <c r="ASP1" s="100" t="s">
        <v>649</v>
      </c>
      <c r="ASQ1" s="101" t="s">
        <v>652</v>
      </c>
      <c r="ASR1" s="102" t="s">
        <v>2</v>
      </c>
      <c r="ASS1" s="102" t="s">
        <v>3</v>
      </c>
      <c r="AST1" s="101" t="s">
        <v>651</v>
      </c>
      <c r="ASU1" s="103"/>
      <c r="ASV1" s="101" t="s">
        <v>646</v>
      </c>
      <c r="ASW1" s="100" t="s">
        <v>647</v>
      </c>
      <c r="ASX1" s="100" t="s">
        <v>649</v>
      </c>
      <c r="ASY1" s="101" t="s">
        <v>652</v>
      </c>
      <c r="ASZ1" s="102" t="s">
        <v>2</v>
      </c>
      <c r="ATA1" s="102" t="s">
        <v>3</v>
      </c>
      <c r="ATB1" s="101" t="s">
        <v>651</v>
      </c>
      <c r="ATC1" s="103"/>
      <c r="ATD1" s="101" t="s">
        <v>646</v>
      </c>
      <c r="ATE1" s="100" t="s">
        <v>647</v>
      </c>
      <c r="ATF1" s="100" t="s">
        <v>649</v>
      </c>
      <c r="ATG1" s="101" t="s">
        <v>652</v>
      </c>
      <c r="ATH1" s="102" t="s">
        <v>2</v>
      </c>
      <c r="ATI1" s="102" t="s">
        <v>3</v>
      </c>
      <c r="ATJ1" s="101" t="s">
        <v>651</v>
      </c>
      <c r="ATK1" s="103"/>
      <c r="ATL1" s="101" t="s">
        <v>646</v>
      </c>
      <c r="ATM1" s="100" t="s">
        <v>647</v>
      </c>
      <c r="ATN1" s="100" t="s">
        <v>649</v>
      </c>
      <c r="ATO1" s="101" t="s">
        <v>652</v>
      </c>
      <c r="ATP1" s="102" t="s">
        <v>2</v>
      </c>
      <c r="ATQ1" s="102" t="s">
        <v>3</v>
      </c>
      <c r="ATR1" s="101" t="s">
        <v>651</v>
      </c>
      <c r="ATS1" s="103"/>
      <c r="ATT1" s="101" t="s">
        <v>646</v>
      </c>
      <c r="ATU1" s="100" t="s">
        <v>647</v>
      </c>
      <c r="ATV1" s="100" t="s">
        <v>649</v>
      </c>
      <c r="ATW1" s="101" t="s">
        <v>652</v>
      </c>
      <c r="ATX1" s="102" t="s">
        <v>2</v>
      </c>
      <c r="ATY1" s="102" t="s">
        <v>3</v>
      </c>
      <c r="ATZ1" s="101" t="s">
        <v>651</v>
      </c>
      <c r="AUA1" s="103"/>
      <c r="AUB1" s="101" t="s">
        <v>646</v>
      </c>
      <c r="AUC1" s="100" t="s">
        <v>647</v>
      </c>
      <c r="AUD1" s="100" t="s">
        <v>649</v>
      </c>
      <c r="AUE1" s="101" t="s">
        <v>652</v>
      </c>
      <c r="AUF1" s="102" t="s">
        <v>2</v>
      </c>
      <c r="AUG1" s="102" t="s">
        <v>3</v>
      </c>
      <c r="AUH1" s="101" t="s">
        <v>651</v>
      </c>
      <c r="AUI1" s="103"/>
      <c r="AUJ1" s="101" t="s">
        <v>646</v>
      </c>
      <c r="AUK1" s="100" t="s">
        <v>647</v>
      </c>
      <c r="AUL1" s="100" t="s">
        <v>649</v>
      </c>
      <c r="AUM1" s="101" t="s">
        <v>652</v>
      </c>
      <c r="AUN1" s="102" t="s">
        <v>2</v>
      </c>
      <c r="AUO1" s="102" t="s">
        <v>3</v>
      </c>
      <c r="AUP1" s="101" t="s">
        <v>651</v>
      </c>
      <c r="AUQ1" s="103"/>
      <c r="AUR1" s="101" t="s">
        <v>646</v>
      </c>
      <c r="AUS1" s="100" t="s">
        <v>647</v>
      </c>
      <c r="AUT1" s="100" t="s">
        <v>649</v>
      </c>
      <c r="AUU1" s="101" t="s">
        <v>652</v>
      </c>
      <c r="AUV1" s="102" t="s">
        <v>2</v>
      </c>
      <c r="AUW1" s="102" t="s">
        <v>3</v>
      </c>
      <c r="AUX1" s="101" t="s">
        <v>651</v>
      </c>
      <c r="AUY1" s="103"/>
      <c r="AUZ1" s="101" t="s">
        <v>646</v>
      </c>
      <c r="AVA1" s="100" t="s">
        <v>647</v>
      </c>
      <c r="AVB1" s="100" t="s">
        <v>649</v>
      </c>
      <c r="AVC1" s="101" t="s">
        <v>652</v>
      </c>
      <c r="AVD1" s="102" t="s">
        <v>2</v>
      </c>
      <c r="AVE1" s="102" t="s">
        <v>3</v>
      </c>
      <c r="AVF1" s="101" t="s">
        <v>651</v>
      </c>
      <c r="AVG1" s="103"/>
      <c r="AVH1" s="101" t="s">
        <v>646</v>
      </c>
      <c r="AVI1" s="100" t="s">
        <v>647</v>
      </c>
      <c r="AVJ1" s="100" t="s">
        <v>649</v>
      </c>
      <c r="AVK1" s="101" t="s">
        <v>652</v>
      </c>
      <c r="AVL1" s="102" t="s">
        <v>2</v>
      </c>
      <c r="AVM1" s="102" t="s">
        <v>3</v>
      </c>
      <c r="AVN1" s="101" t="s">
        <v>651</v>
      </c>
      <c r="AVO1" s="103"/>
      <c r="AVP1" s="101" t="s">
        <v>646</v>
      </c>
      <c r="AVQ1" s="100" t="s">
        <v>647</v>
      </c>
      <c r="AVR1" s="100" t="s">
        <v>649</v>
      </c>
      <c r="AVS1" s="101" t="s">
        <v>652</v>
      </c>
      <c r="AVT1" s="102" t="s">
        <v>2</v>
      </c>
      <c r="AVU1" s="102" t="s">
        <v>3</v>
      </c>
      <c r="AVV1" s="101" t="s">
        <v>651</v>
      </c>
      <c r="AVW1" s="103"/>
      <c r="AVX1" s="101" t="s">
        <v>646</v>
      </c>
      <c r="AVY1" s="100" t="s">
        <v>647</v>
      </c>
      <c r="AVZ1" s="100" t="s">
        <v>649</v>
      </c>
      <c r="AWA1" s="101" t="s">
        <v>652</v>
      </c>
      <c r="AWB1" s="102" t="s">
        <v>2</v>
      </c>
      <c r="AWC1" s="102" t="s">
        <v>3</v>
      </c>
      <c r="AWD1" s="101" t="s">
        <v>651</v>
      </c>
      <c r="AWE1" s="103"/>
      <c r="AWF1" s="101" t="s">
        <v>646</v>
      </c>
      <c r="AWG1" s="100" t="s">
        <v>647</v>
      </c>
      <c r="AWH1" s="100" t="s">
        <v>649</v>
      </c>
      <c r="AWI1" s="101" t="s">
        <v>652</v>
      </c>
      <c r="AWJ1" s="102" t="s">
        <v>2</v>
      </c>
      <c r="AWK1" s="102" t="s">
        <v>3</v>
      </c>
      <c r="AWL1" s="101" t="s">
        <v>651</v>
      </c>
      <c r="AWM1" s="103"/>
      <c r="AWN1" s="101" t="s">
        <v>646</v>
      </c>
      <c r="AWO1" s="100" t="s">
        <v>647</v>
      </c>
      <c r="AWP1" s="100" t="s">
        <v>649</v>
      </c>
      <c r="AWQ1" s="101" t="s">
        <v>652</v>
      </c>
      <c r="AWR1" s="102" t="s">
        <v>2</v>
      </c>
      <c r="AWS1" s="102" t="s">
        <v>3</v>
      </c>
      <c r="AWT1" s="101" t="s">
        <v>651</v>
      </c>
      <c r="AWU1" s="103"/>
      <c r="AWV1" s="101" t="s">
        <v>646</v>
      </c>
      <c r="AWW1" s="100" t="s">
        <v>647</v>
      </c>
      <c r="AWX1" s="100" t="s">
        <v>649</v>
      </c>
      <c r="AWY1" s="101" t="s">
        <v>652</v>
      </c>
      <c r="AWZ1" s="102" t="s">
        <v>2</v>
      </c>
      <c r="AXA1" s="102" t="s">
        <v>3</v>
      </c>
      <c r="AXB1" s="101" t="s">
        <v>651</v>
      </c>
      <c r="AXC1" s="103"/>
      <c r="AXD1" s="101" t="s">
        <v>646</v>
      </c>
      <c r="AXE1" s="100" t="s">
        <v>647</v>
      </c>
      <c r="AXF1" s="100" t="s">
        <v>649</v>
      </c>
      <c r="AXG1" s="101" t="s">
        <v>652</v>
      </c>
      <c r="AXH1" s="102" t="s">
        <v>2</v>
      </c>
      <c r="AXI1" s="102" t="s">
        <v>3</v>
      </c>
      <c r="AXJ1" s="101" t="s">
        <v>651</v>
      </c>
      <c r="AXK1" s="103"/>
      <c r="AXL1" s="101" t="s">
        <v>646</v>
      </c>
      <c r="AXM1" s="100" t="s">
        <v>647</v>
      </c>
      <c r="AXN1" s="100" t="s">
        <v>649</v>
      </c>
      <c r="AXO1" s="101" t="s">
        <v>652</v>
      </c>
      <c r="AXP1" s="102" t="s">
        <v>2</v>
      </c>
      <c r="AXQ1" s="102" t="s">
        <v>3</v>
      </c>
      <c r="AXR1" s="101" t="s">
        <v>651</v>
      </c>
      <c r="AXS1" s="103"/>
      <c r="AXT1" s="101" t="s">
        <v>646</v>
      </c>
      <c r="AXU1" s="100" t="s">
        <v>647</v>
      </c>
      <c r="AXV1" s="100" t="s">
        <v>649</v>
      </c>
      <c r="AXW1" s="101" t="s">
        <v>652</v>
      </c>
      <c r="AXX1" s="102" t="s">
        <v>2</v>
      </c>
      <c r="AXY1" s="102" t="s">
        <v>3</v>
      </c>
      <c r="AXZ1" s="101" t="s">
        <v>651</v>
      </c>
      <c r="AYA1" s="103"/>
      <c r="AYB1" s="101" t="s">
        <v>646</v>
      </c>
      <c r="AYC1" s="100" t="s">
        <v>647</v>
      </c>
      <c r="AYD1" s="100" t="s">
        <v>649</v>
      </c>
      <c r="AYE1" s="101" t="s">
        <v>652</v>
      </c>
      <c r="AYF1" s="102" t="s">
        <v>2</v>
      </c>
      <c r="AYG1" s="102" t="s">
        <v>3</v>
      </c>
      <c r="AYH1" s="101" t="s">
        <v>651</v>
      </c>
      <c r="AYI1" s="103"/>
      <c r="AYJ1" s="101" t="s">
        <v>646</v>
      </c>
      <c r="AYK1" s="100" t="s">
        <v>647</v>
      </c>
      <c r="AYL1" s="100" t="s">
        <v>649</v>
      </c>
      <c r="AYM1" s="101" t="s">
        <v>652</v>
      </c>
      <c r="AYN1" s="102" t="s">
        <v>2</v>
      </c>
      <c r="AYO1" s="102" t="s">
        <v>3</v>
      </c>
      <c r="AYP1" s="101" t="s">
        <v>651</v>
      </c>
      <c r="AYQ1" s="103"/>
      <c r="AYR1" s="101" t="s">
        <v>646</v>
      </c>
      <c r="AYS1" s="100" t="s">
        <v>647</v>
      </c>
      <c r="AYT1" s="100" t="s">
        <v>649</v>
      </c>
      <c r="AYU1" s="101" t="s">
        <v>652</v>
      </c>
      <c r="AYV1" s="102" t="s">
        <v>2</v>
      </c>
      <c r="AYW1" s="102" t="s">
        <v>3</v>
      </c>
      <c r="AYX1" s="101" t="s">
        <v>651</v>
      </c>
      <c r="AYY1" s="103"/>
      <c r="AYZ1" s="101" t="s">
        <v>646</v>
      </c>
      <c r="AZA1" s="100" t="s">
        <v>647</v>
      </c>
      <c r="AZB1" s="100" t="s">
        <v>649</v>
      </c>
      <c r="AZC1" s="101" t="s">
        <v>652</v>
      </c>
      <c r="AZD1" s="102" t="s">
        <v>2</v>
      </c>
      <c r="AZE1" s="102" t="s">
        <v>3</v>
      </c>
      <c r="AZF1" s="101" t="s">
        <v>651</v>
      </c>
      <c r="AZG1" s="103"/>
      <c r="AZH1" s="101" t="s">
        <v>646</v>
      </c>
      <c r="AZI1" s="100" t="s">
        <v>647</v>
      </c>
      <c r="AZJ1" s="100" t="s">
        <v>649</v>
      </c>
      <c r="AZK1" s="101" t="s">
        <v>652</v>
      </c>
      <c r="AZL1" s="102" t="s">
        <v>2</v>
      </c>
      <c r="AZM1" s="102" t="s">
        <v>3</v>
      </c>
      <c r="AZN1" s="101" t="s">
        <v>651</v>
      </c>
      <c r="AZO1" s="103"/>
      <c r="AZP1" s="101" t="s">
        <v>646</v>
      </c>
      <c r="AZQ1" s="100" t="s">
        <v>647</v>
      </c>
      <c r="AZR1" s="100" t="s">
        <v>649</v>
      </c>
      <c r="AZS1" s="101" t="s">
        <v>652</v>
      </c>
      <c r="AZT1" s="102" t="s">
        <v>2</v>
      </c>
      <c r="AZU1" s="102" t="s">
        <v>3</v>
      </c>
      <c r="AZV1" s="101" t="s">
        <v>651</v>
      </c>
      <c r="AZW1" s="103"/>
      <c r="AZX1" s="101" t="s">
        <v>646</v>
      </c>
      <c r="AZY1" s="100" t="s">
        <v>647</v>
      </c>
      <c r="AZZ1" s="100" t="s">
        <v>649</v>
      </c>
      <c r="BAA1" s="101" t="s">
        <v>652</v>
      </c>
      <c r="BAB1" s="102" t="s">
        <v>2</v>
      </c>
      <c r="BAC1" s="102" t="s">
        <v>3</v>
      </c>
      <c r="BAD1" s="101" t="s">
        <v>651</v>
      </c>
      <c r="BAE1" s="103"/>
      <c r="BAF1" s="101" t="s">
        <v>646</v>
      </c>
      <c r="BAG1" s="100" t="s">
        <v>647</v>
      </c>
      <c r="BAH1" s="100" t="s">
        <v>649</v>
      </c>
      <c r="BAI1" s="101" t="s">
        <v>652</v>
      </c>
      <c r="BAJ1" s="102" t="s">
        <v>2</v>
      </c>
      <c r="BAK1" s="102" t="s">
        <v>3</v>
      </c>
      <c r="BAL1" s="101" t="s">
        <v>651</v>
      </c>
      <c r="BAM1" s="103"/>
      <c r="BAN1" s="101" t="s">
        <v>646</v>
      </c>
      <c r="BAO1" s="100" t="s">
        <v>647</v>
      </c>
      <c r="BAP1" s="100" t="s">
        <v>649</v>
      </c>
      <c r="BAQ1" s="101" t="s">
        <v>652</v>
      </c>
      <c r="BAR1" s="102" t="s">
        <v>2</v>
      </c>
      <c r="BAS1" s="102" t="s">
        <v>3</v>
      </c>
      <c r="BAT1" s="101" t="s">
        <v>651</v>
      </c>
      <c r="BAU1" s="103"/>
      <c r="BAV1" s="101" t="s">
        <v>646</v>
      </c>
      <c r="BAW1" s="100" t="s">
        <v>647</v>
      </c>
      <c r="BAX1" s="100" t="s">
        <v>649</v>
      </c>
      <c r="BAY1" s="101" t="s">
        <v>652</v>
      </c>
      <c r="BAZ1" s="102" t="s">
        <v>2</v>
      </c>
      <c r="BBA1" s="102" t="s">
        <v>3</v>
      </c>
      <c r="BBB1" s="101" t="s">
        <v>651</v>
      </c>
      <c r="BBC1" s="103"/>
      <c r="BBD1" s="101" t="s">
        <v>646</v>
      </c>
      <c r="BBE1" s="100" t="s">
        <v>647</v>
      </c>
      <c r="BBF1" s="100" t="s">
        <v>649</v>
      </c>
      <c r="BBG1" s="101" t="s">
        <v>652</v>
      </c>
      <c r="BBH1" s="102" t="s">
        <v>2</v>
      </c>
      <c r="BBI1" s="102" t="s">
        <v>3</v>
      </c>
      <c r="BBJ1" s="101" t="s">
        <v>651</v>
      </c>
      <c r="BBK1" s="103"/>
      <c r="BBL1" s="101" t="s">
        <v>646</v>
      </c>
      <c r="BBM1" s="100" t="s">
        <v>647</v>
      </c>
      <c r="BBN1" s="100" t="s">
        <v>649</v>
      </c>
      <c r="BBO1" s="101" t="s">
        <v>652</v>
      </c>
      <c r="BBP1" s="102" t="s">
        <v>2</v>
      </c>
      <c r="BBQ1" s="102" t="s">
        <v>3</v>
      </c>
      <c r="BBR1" s="101" t="s">
        <v>651</v>
      </c>
      <c r="BBS1" s="103"/>
      <c r="BBT1" s="101" t="s">
        <v>646</v>
      </c>
      <c r="BBU1" s="100" t="s">
        <v>647</v>
      </c>
      <c r="BBV1" s="100" t="s">
        <v>649</v>
      </c>
      <c r="BBW1" s="101" t="s">
        <v>652</v>
      </c>
      <c r="BBX1" s="102" t="s">
        <v>2</v>
      </c>
      <c r="BBY1" s="102" t="s">
        <v>3</v>
      </c>
      <c r="BBZ1" s="101" t="s">
        <v>651</v>
      </c>
      <c r="BCA1" s="103"/>
      <c r="BCB1" s="101" t="s">
        <v>646</v>
      </c>
      <c r="BCC1" s="100" t="s">
        <v>647</v>
      </c>
      <c r="BCD1" s="100" t="s">
        <v>649</v>
      </c>
      <c r="BCE1" s="101" t="s">
        <v>652</v>
      </c>
      <c r="BCF1" s="102" t="s">
        <v>2</v>
      </c>
      <c r="BCG1" s="102" t="s">
        <v>3</v>
      </c>
      <c r="BCH1" s="101" t="s">
        <v>651</v>
      </c>
      <c r="BCI1" s="103"/>
      <c r="BCJ1" s="101" t="s">
        <v>646</v>
      </c>
      <c r="BCK1" s="100" t="s">
        <v>647</v>
      </c>
      <c r="BCL1" s="100" t="s">
        <v>649</v>
      </c>
      <c r="BCM1" s="101" t="s">
        <v>652</v>
      </c>
      <c r="BCN1" s="102" t="s">
        <v>2</v>
      </c>
      <c r="BCO1" s="102" t="s">
        <v>3</v>
      </c>
      <c r="BCP1" s="101" t="s">
        <v>651</v>
      </c>
      <c r="BCQ1" s="103"/>
      <c r="BCR1" s="101" t="s">
        <v>646</v>
      </c>
      <c r="BCS1" s="100" t="s">
        <v>647</v>
      </c>
      <c r="BCT1" s="100" t="s">
        <v>649</v>
      </c>
      <c r="BCU1" s="101" t="s">
        <v>652</v>
      </c>
      <c r="BCV1" s="102" t="s">
        <v>2</v>
      </c>
      <c r="BCW1" s="102" t="s">
        <v>3</v>
      </c>
      <c r="BCX1" s="101" t="s">
        <v>651</v>
      </c>
      <c r="BCY1" s="103"/>
      <c r="BCZ1" s="101" t="s">
        <v>646</v>
      </c>
      <c r="BDA1" s="100" t="s">
        <v>647</v>
      </c>
      <c r="BDB1" s="100" t="s">
        <v>649</v>
      </c>
      <c r="BDC1" s="101" t="s">
        <v>652</v>
      </c>
      <c r="BDD1" s="102" t="s">
        <v>2</v>
      </c>
      <c r="BDE1" s="102" t="s">
        <v>3</v>
      </c>
      <c r="BDF1" s="101" t="s">
        <v>651</v>
      </c>
      <c r="BDG1" s="103"/>
      <c r="BDH1" s="101" t="s">
        <v>646</v>
      </c>
      <c r="BDI1" s="100" t="s">
        <v>647</v>
      </c>
      <c r="BDJ1" s="100" t="s">
        <v>649</v>
      </c>
      <c r="BDK1" s="101" t="s">
        <v>652</v>
      </c>
      <c r="BDL1" s="102" t="s">
        <v>2</v>
      </c>
      <c r="BDM1" s="102" t="s">
        <v>3</v>
      </c>
      <c r="BDN1" s="101" t="s">
        <v>651</v>
      </c>
      <c r="BDO1" s="103"/>
      <c r="BDP1" s="101" t="s">
        <v>646</v>
      </c>
      <c r="BDQ1" s="100" t="s">
        <v>647</v>
      </c>
      <c r="BDR1" s="100" t="s">
        <v>649</v>
      </c>
      <c r="BDS1" s="101" t="s">
        <v>652</v>
      </c>
      <c r="BDT1" s="102" t="s">
        <v>2</v>
      </c>
      <c r="BDU1" s="102" t="s">
        <v>3</v>
      </c>
      <c r="BDV1" s="101" t="s">
        <v>651</v>
      </c>
      <c r="BDW1" s="103"/>
      <c r="BDX1" s="101" t="s">
        <v>646</v>
      </c>
      <c r="BDY1" s="100" t="s">
        <v>647</v>
      </c>
      <c r="BDZ1" s="100" t="s">
        <v>649</v>
      </c>
      <c r="BEA1" s="101" t="s">
        <v>652</v>
      </c>
      <c r="BEB1" s="102" t="s">
        <v>2</v>
      </c>
      <c r="BEC1" s="102" t="s">
        <v>3</v>
      </c>
      <c r="BED1" s="101" t="s">
        <v>651</v>
      </c>
      <c r="BEE1" s="103"/>
      <c r="BEF1" s="101" t="s">
        <v>646</v>
      </c>
      <c r="BEG1" s="100" t="s">
        <v>647</v>
      </c>
      <c r="BEH1" s="100" t="s">
        <v>649</v>
      </c>
      <c r="BEI1" s="101" t="s">
        <v>652</v>
      </c>
      <c r="BEJ1" s="102" t="s">
        <v>2</v>
      </c>
      <c r="BEK1" s="102" t="s">
        <v>3</v>
      </c>
      <c r="BEL1" s="101" t="s">
        <v>651</v>
      </c>
      <c r="BEM1" s="103"/>
      <c r="BEN1" s="101" t="s">
        <v>646</v>
      </c>
      <c r="BEO1" s="100" t="s">
        <v>647</v>
      </c>
      <c r="BEP1" s="100" t="s">
        <v>649</v>
      </c>
      <c r="BEQ1" s="101" t="s">
        <v>652</v>
      </c>
      <c r="BER1" s="102" t="s">
        <v>2</v>
      </c>
      <c r="BES1" s="102" t="s">
        <v>3</v>
      </c>
      <c r="BET1" s="101" t="s">
        <v>651</v>
      </c>
      <c r="BEU1" s="103"/>
      <c r="BEV1" s="101" t="s">
        <v>646</v>
      </c>
      <c r="BEW1" s="100" t="s">
        <v>647</v>
      </c>
      <c r="BEX1" s="100" t="s">
        <v>649</v>
      </c>
      <c r="BEY1" s="101" t="s">
        <v>652</v>
      </c>
      <c r="BEZ1" s="102" t="s">
        <v>2</v>
      </c>
      <c r="BFA1" s="102" t="s">
        <v>3</v>
      </c>
      <c r="BFB1" s="101" t="s">
        <v>651</v>
      </c>
      <c r="BFC1" s="103"/>
      <c r="BFD1" s="101" t="s">
        <v>646</v>
      </c>
      <c r="BFE1" s="100" t="s">
        <v>647</v>
      </c>
      <c r="BFF1" s="100" t="s">
        <v>649</v>
      </c>
      <c r="BFG1" s="101" t="s">
        <v>652</v>
      </c>
      <c r="BFH1" s="102" t="s">
        <v>2</v>
      </c>
      <c r="BFI1" s="102" t="s">
        <v>3</v>
      </c>
      <c r="BFJ1" s="101" t="s">
        <v>651</v>
      </c>
      <c r="BFK1" s="103"/>
      <c r="BFL1" s="101" t="s">
        <v>646</v>
      </c>
      <c r="BFM1" s="100" t="s">
        <v>647</v>
      </c>
      <c r="BFN1" s="100" t="s">
        <v>649</v>
      </c>
      <c r="BFO1" s="101" t="s">
        <v>652</v>
      </c>
      <c r="BFP1" s="102" t="s">
        <v>2</v>
      </c>
      <c r="BFQ1" s="102" t="s">
        <v>3</v>
      </c>
      <c r="BFR1" s="101" t="s">
        <v>651</v>
      </c>
      <c r="BFS1" s="103"/>
      <c r="BFT1" s="101" t="s">
        <v>646</v>
      </c>
      <c r="BFU1" s="100" t="s">
        <v>647</v>
      </c>
      <c r="BFV1" s="100" t="s">
        <v>649</v>
      </c>
      <c r="BFW1" s="101" t="s">
        <v>652</v>
      </c>
      <c r="BFX1" s="102" t="s">
        <v>2</v>
      </c>
      <c r="BFY1" s="102" t="s">
        <v>3</v>
      </c>
      <c r="BFZ1" s="101" t="s">
        <v>651</v>
      </c>
      <c r="BGA1" s="103"/>
      <c r="BGB1" s="101" t="s">
        <v>646</v>
      </c>
      <c r="BGC1" s="100" t="s">
        <v>647</v>
      </c>
      <c r="BGD1" s="100" t="s">
        <v>649</v>
      </c>
      <c r="BGE1" s="101" t="s">
        <v>652</v>
      </c>
      <c r="BGF1" s="102" t="s">
        <v>2</v>
      </c>
      <c r="BGG1" s="102" t="s">
        <v>3</v>
      </c>
      <c r="BGH1" s="101" t="s">
        <v>651</v>
      </c>
      <c r="BGI1" s="103"/>
      <c r="BGJ1" s="101" t="s">
        <v>646</v>
      </c>
      <c r="BGK1" s="100" t="s">
        <v>647</v>
      </c>
      <c r="BGL1" s="100" t="s">
        <v>649</v>
      </c>
      <c r="BGM1" s="101" t="s">
        <v>652</v>
      </c>
      <c r="BGN1" s="102" t="s">
        <v>2</v>
      </c>
      <c r="BGO1" s="102" t="s">
        <v>3</v>
      </c>
      <c r="BGP1" s="101" t="s">
        <v>651</v>
      </c>
      <c r="BGQ1" s="103"/>
      <c r="BGR1" s="101" t="s">
        <v>646</v>
      </c>
      <c r="BGS1" s="100" t="s">
        <v>647</v>
      </c>
      <c r="BGT1" s="100" t="s">
        <v>649</v>
      </c>
      <c r="BGU1" s="101" t="s">
        <v>652</v>
      </c>
      <c r="BGV1" s="102" t="s">
        <v>2</v>
      </c>
      <c r="BGW1" s="102" t="s">
        <v>3</v>
      </c>
      <c r="BGX1" s="101" t="s">
        <v>651</v>
      </c>
      <c r="BGY1" s="103"/>
      <c r="BGZ1" s="101" t="s">
        <v>646</v>
      </c>
      <c r="BHA1" s="100" t="s">
        <v>647</v>
      </c>
      <c r="BHB1" s="100" t="s">
        <v>649</v>
      </c>
      <c r="BHC1" s="101" t="s">
        <v>652</v>
      </c>
      <c r="BHD1" s="102" t="s">
        <v>2</v>
      </c>
      <c r="BHE1" s="102" t="s">
        <v>3</v>
      </c>
      <c r="BHF1" s="101" t="s">
        <v>651</v>
      </c>
      <c r="BHG1" s="103"/>
      <c r="BHH1" s="101" t="s">
        <v>646</v>
      </c>
      <c r="BHI1" s="100" t="s">
        <v>647</v>
      </c>
      <c r="BHJ1" s="100" t="s">
        <v>649</v>
      </c>
      <c r="BHK1" s="101" t="s">
        <v>652</v>
      </c>
      <c r="BHL1" s="102" t="s">
        <v>2</v>
      </c>
      <c r="BHM1" s="102" t="s">
        <v>3</v>
      </c>
      <c r="BHN1" s="101" t="s">
        <v>651</v>
      </c>
      <c r="BHO1" s="103"/>
      <c r="BHP1" s="101" t="s">
        <v>646</v>
      </c>
      <c r="BHQ1" s="100" t="s">
        <v>647</v>
      </c>
      <c r="BHR1" s="100" t="s">
        <v>649</v>
      </c>
      <c r="BHS1" s="101" t="s">
        <v>652</v>
      </c>
      <c r="BHT1" s="102" t="s">
        <v>2</v>
      </c>
      <c r="BHU1" s="102" t="s">
        <v>3</v>
      </c>
      <c r="BHV1" s="101" t="s">
        <v>651</v>
      </c>
      <c r="BHW1" s="103"/>
      <c r="BHX1" s="101" t="s">
        <v>646</v>
      </c>
      <c r="BHY1" s="100" t="s">
        <v>647</v>
      </c>
      <c r="BHZ1" s="100" t="s">
        <v>649</v>
      </c>
      <c r="BIA1" s="101" t="s">
        <v>652</v>
      </c>
      <c r="BIB1" s="102" t="s">
        <v>2</v>
      </c>
      <c r="BIC1" s="102" t="s">
        <v>3</v>
      </c>
      <c r="BID1" s="101" t="s">
        <v>651</v>
      </c>
      <c r="BIE1" s="103"/>
      <c r="BIF1" s="101" t="s">
        <v>646</v>
      </c>
      <c r="BIG1" s="100" t="s">
        <v>647</v>
      </c>
      <c r="BIH1" s="100" t="s">
        <v>649</v>
      </c>
      <c r="BII1" s="101" t="s">
        <v>652</v>
      </c>
      <c r="BIJ1" s="102" t="s">
        <v>2</v>
      </c>
      <c r="BIK1" s="102" t="s">
        <v>3</v>
      </c>
      <c r="BIL1" s="101" t="s">
        <v>651</v>
      </c>
      <c r="BIM1" s="103"/>
      <c r="BIN1" s="101" t="s">
        <v>646</v>
      </c>
      <c r="BIO1" s="100" t="s">
        <v>647</v>
      </c>
      <c r="BIP1" s="100" t="s">
        <v>649</v>
      </c>
      <c r="BIQ1" s="101" t="s">
        <v>652</v>
      </c>
      <c r="BIR1" s="102" t="s">
        <v>2</v>
      </c>
      <c r="BIS1" s="102" t="s">
        <v>3</v>
      </c>
      <c r="BIT1" s="101" t="s">
        <v>651</v>
      </c>
      <c r="BIU1" s="103"/>
      <c r="BIV1" s="101" t="s">
        <v>646</v>
      </c>
      <c r="BIW1" s="100" t="s">
        <v>647</v>
      </c>
      <c r="BIX1" s="100" t="s">
        <v>649</v>
      </c>
      <c r="BIY1" s="101" t="s">
        <v>652</v>
      </c>
      <c r="BIZ1" s="102" t="s">
        <v>2</v>
      </c>
      <c r="BJA1" s="102" t="s">
        <v>3</v>
      </c>
      <c r="BJB1" s="101" t="s">
        <v>651</v>
      </c>
      <c r="BJC1" s="103"/>
      <c r="BJD1" s="101" t="s">
        <v>646</v>
      </c>
      <c r="BJE1" s="100" t="s">
        <v>647</v>
      </c>
      <c r="BJF1" s="100" t="s">
        <v>649</v>
      </c>
      <c r="BJG1" s="101" t="s">
        <v>652</v>
      </c>
      <c r="BJH1" s="102" t="s">
        <v>2</v>
      </c>
      <c r="BJI1" s="102" t="s">
        <v>3</v>
      </c>
      <c r="BJJ1" s="101" t="s">
        <v>651</v>
      </c>
      <c r="BJK1" s="103"/>
      <c r="BJL1" s="101" t="s">
        <v>646</v>
      </c>
      <c r="BJM1" s="100" t="s">
        <v>647</v>
      </c>
      <c r="BJN1" s="100" t="s">
        <v>649</v>
      </c>
      <c r="BJO1" s="101" t="s">
        <v>652</v>
      </c>
      <c r="BJP1" s="102" t="s">
        <v>2</v>
      </c>
      <c r="BJQ1" s="102" t="s">
        <v>3</v>
      </c>
      <c r="BJR1" s="101" t="s">
        <v>651</v>
      </c>
      <c r="BJS1" s="103"/>
      <c r="BJT1" s="101" t="s">
        <v>646</v>
      </c>
      <c r="BJU1" s="100" t="s">
        <v>647</v>
      </c>
      <c r="BJV1" s="100" t="s">
        <v>649</v>
      </c>
      <c r="BJW1" s="101" t="s">
        <v>652</v>
      </c>
      <c r="BJX1" s="102" t="s">
        <v>2</v>
      </c>
      <c r="BJY1" s="102" t="s">
        <v>3</v>
      </c>
      <c r="BJZ1" s="101" t="s">
        <v>651</v>
      </c>
      <c r="BKA1" s="103"/>
      <c r="BKB1" s="101" t="s">
        <v>646</v>
      </c>
      <c r="BKC1" s="100" t="s">
        <v>647</v>
      </c>
      <c r="BKD1" s="100" t="s">
        <v>649</v>
      </c>
      <c r="BKE1" s="101" t="s">
        <v>652</v>
      </c>
      <c r="BKF1" s="102" t="s">
        <v>2</v>
      </c>
      <c r="BKG1" s="102" t="s">
        <v>3</v>
      </c>
      <c r="BKH1" s="101" t="s">
        <v>651</v>
      </c>
      <c r="BKI1" s="103"/>
      <c r="BKJ1" s="101" t="s">
        <v>646</v>
      </c>
      <c r="BKK1" s="100" t="s">
        <v>647</v>
      </c>
      <c r="BKL1" s="100" t="s">
        <v>649</v>
      </c>
      <c r="BKM1" s="101" t="s">
        <v>652</v>
      </c>
      <c r="BKN1" s="102" t="s">
        <v>2</v>
      </c>
      <c r="BKO1" s="102" t="s">
        <v>3</v>
      </c>
      <c r="BKP1" s="101" t="s">
        <v>651</v>
      </c>
      <c r="BKQ1" s="103"/>
      <c r="BKR1" s="101" t="s">
        <v>646</v>
      </c>
      <c r="BKS1" s="100" t="s">
        <v>647</v>
      </c>
      <c r="BKT1" s="100" t="s">
        <v>649</v>
      </c>
      <c r="BKU1" s="101" t="s">
        <v>652</v>
      </c>
      <c r="BKV1" s="102" t="s">
        <v>2</v>
      </c>
      <c r="BKW1" s="102" t="s">
        <v>3</v>
      </c>
      <c r="BKX1" s="101" t="s">
        <v>651</v>
      </c>
      <c r="BKY1" s="103"/>
      <c r="BKZ1" s="101" t="s">
        <v>646</v>
      </c>
      <c r="BLA1" s="100" t="s">
        <v>647</v>
      </c>
      <c r="BLB1" s="100" t="s">
        <v>649</v>
      </c>
      <c r="BLC1" s="101" t="s">
        <v>652</v>
      </c>
      <c r="BLD1" s="102" t="s">
        <v>2</v>
      </c>
      <c r="BLE1" s="102" t="s">
        <v>3</v>
      </c>
      <c r="BLF1" s="101" t="s">
        <v>651</v>
      </c>
      <c r="BLG1" s="103"/>
      <c r="BLH1" s="101" t="s">
        <v>646</v>
      </c>
      <c r="BLI1" s="100" t="s">
        <v>647</v>
      </c>
      <c r="BLJ1" s="100" t="s">
        <v>649</v>
      </c>
      <c r="BLK1" s="101" t="s">
        <v>652</v>
      </c>
      <c r="BLL1" s="102" t="s">
        <v>2</v>
      </c>
      <c r="BLM1" s="102" t="s">
        <v>3</v>
      </c>
      <c r="BLN1" s="101" t="s">
        <v>651</v>
      </c>
      <c r="BLO1" s="103"/>
      <c r="BLP1" s="101" t="s">
        <v>646</v>
      </c>
      <c r="BLQ1" s="100" t="s">
        <v>647</v>
      </c>
      <c r="BLR1" s="100" t="s">
        <v>649</v>
      </c>
      <c r="BLS1" s="101" t="s">
        <v>652</v>
      </c>
      <c r="BLT1" s="102" t="s">
        <v>2</v>
      </c>
      <c r="BLU1" s="102" t="s">
        <v>3</v>
      </c>
      <c r="BLV1" s="101" t="s">
        <v>651</v>
      </c>
      <c r="BLW1" s="103"/>
      <c r="BLX1" s="101" t="s">
        <v>646</v>
      </c>
      <c r="BLY1" s="100" t="s">
        <v>647</v>
      </c>
      <c r="BLZ1" s="100" t="s">
        <v>649</v>
      </c>
      <c r="BMA1" s="101" t="s">
        <v>652</v>
      </c>
      <c r="BMB1" s="102" t="s">
        <v>2</v>
      </c>
      <c r="BMC1" s="102" t="s">
        <v>3</v>
      </c>
      <c r="BMD1" s="101" t="s">
        <v>651</v>
      </c>
      <c r="BME1" s="103"/>
      <c r="BMF1" s="101" t="s">
        <v>646</v>
      </c>
      <c r="BMG1" s="100" t="s">
        <v>647</v>
      </c>
      <c r="BMH1" s="100" t="s">
        <v>649</v>
      </c>
      <c r="BMI1" s="101" t="s">
        <v>652</v>
      </c>
      <c r="BMJ1" s="102" t="s">
        <v>2</v>
      </c>
      <c r="BMK1" s="102" t="s">
        <v>3</v>
      </c>
      <c r="BML1" s="101" t="s">
        <v>651</v>
      </c>
      <c r="BMM1" s="103"/>
      <c r="BMN1" s="101" t="s">
        <v>646</v>
      </c>
      <c r="BMO1" s="100" t="s">
        <v>647</v>
      </c>
      <c r="BMP1" s="100" t="s">
        <v>649</v>
      </c>
      <c r="BMQ1" s="101" t="s">
        <v>652</v>
      </c>
      <c r="BMR1" s="102" t="s">
        <v>2</v>
      </c>
      <c r="BMS1" s="102" t="s">
        <v>3</v>
      </c>
      <c r="BMT1" s="101" t="s">
        <v>651</v>
      </c>
      <c r="BMU1" s="103"/>
      <c r="BMV1" s="101" t="s">
        <v>646</v>
      </c>
      <c r="BMW1" s="100" t="s">
        <v>647</v>
      </c>
      <c r="BMX1" s="100" t="s">
        <v>649</v>
      </c>
      <c r="BMY1" s="101" t="s">
        <v>652</v>
      </c>
      <c r="BMZ1" s="102" t="s">
        <v>2</v>
      </c>
      <c r="BNA1" s="102" t="s">
        <v>3</v>
      </c>
      <c r="BNB1" s="101" t="s">
        <v>651</v>
      </c>
      <c r="BNC1" s="103"/>
      <c r="BND1" s="101" t="s">
        <v>646</v>
      </c>
      <c r="BNE1" s="100" t="s">
        <v>647</v>
      </c>
      <c r="BNF1" s="100" t="s">
        <v>649</v>
      </c>
      <c r="BNG1" s="101" t="s">
        <v>652</v>
      </c>
      <c r="BNH1" s="102" t="s">
        <v>2</v>
      </c>
      <c r="BNI1" s="102" t="s">
        <v>3</v>
      </c>
      <c r="BNJ1" s="101" t="s">
        <v>651</v>
      </c>
      <c r="BNK1" s="103"/>
      <c r="BNL1" s="101" t="s">
        <v>646</v>
      </c>
      <c r="BNM1" s="100" t="s">
        <v>647</v>
      </c>
      <c r="BNN1" s="100" t="s">
        <v>649</v>
      </c>
      <c r="BNO1" s="101" t="s">
        <v>652</v>
      </c>
      <c r="BNP1" s="102" t="s">
        <v>2</v>
      </c>
      <c r="BNQ1" s="102" t="s">
        <v>3</v>
      </c>
      <c r="BNR1" s="101" t="s">
        <v>651</v>
      </c>
      <c r="BNS1" s="103"/>
      <c r="BNT1" s="101" t="s">
        <v>646</v>
      </c>
      <c r="BNU1" s="100" t="s">
        <v>647</v>
      </c>
      <c r="BNV1" s="100" t="s">
        <v>649</v>
      </c>
      <c r="BNW1" s="101" t="s">
        <v>652</v>
      </c>
      <c r="BNX1" s="102" t="s">
        <v>2</v>
      </c>
      <c r="BNY1" s="102" t="s">
        <v>3</v>
      </c>
      <c r="BNZ1" s="101" t="s">
        <v>651</v>
      </c>
      <c r="BOA1" s="103"/>
      <c r="BOB1" s="101" t="s">
        <v>646</v>
      </c>
      <c r="BOC1" s="100" t="s">
        <v>647</v>
      </c>
      <c r="BOD1" s="100" t="s">
        <v>649</v>
      </c>
      <c r="BOE1" s="101" t="s">
        <v>652</v>
      </c>
      <c r="BOF1" s="102" t="s">
        <v>2</v>
      </c>
      <c r="BOG1" s="102" t="s">
        <v>3</v>
      </c>
      <c r="BOH1" s="101" t="s">
        <v>651</v>
      </c>
      <c r="BOI1" s="103"/>
      <c r="BOJ1" s="101" t="s">
        <v>646</v>
      </c>
      <c r="BOK1" s="100" t="s">
        <v>647</v>
      </c>
      <c r="BOL1" s="100" t="s">
        <v>649</v>
      </c>
      <c r="BOM1" s="101" t="s">
        <v>652</v>
      </c>
      <c r="BON1" s="102" t="s">
        <v>2</v>
      </c>
      <c r="BOO1" s="102" t="s">
        <v>3</v>
      </c>
      <c r="BOP1" s="101" t="s">
        <v>651</v>
      </c>
      <c r="BOQ1" s="103"/>
      <c r="BOR1" s="101" t="s">
        <v>646</v>
      </c>
      <c r="BOS1" s="100" t="s">
        <v>647</v>
      </c>
      <c r="BOT1" s="100" t="s">
        <v>649</v>
      </c>
      <c r="BOU1" s="101" t="s">
        <v>652</v>
      </c>
      <c r="BOV1" s="102" t="s">
        <v>2</v>
      </c>
      <c r="BOW1" s="102" t="s">
        <v>3</v>
      </c>
      <c r="BOX1" s="101" t="s">
        <v>651</v>
      </c>
      <c r="BOY1" s="103"/>
      <c r="BOZ1" s="101" t="s">
        <v>646</v>
      </c>
      <c r="BPA1" s="100" t="s">
        <v>647</v>
      </c>
      <c r="BPB1" s="100" t="s">
        <v>649</v>
      </c>
      <c r="BPC1" s="101" t="s">
        <v>652</v>
      </c>
      <c r="BPD1" s="102" t="s">
        <v>2</v>
      </c>
      <c r="BPE1" s="102" t="s">
        <v>3</v>
      </c>
      <c r="BPF1" s="101" t="s">
        <v>651</v>
      </c>
      <c r="BPG1" s="103"/>
      <c r="BPH1" s="101" t="s">
        <v>646</v>
      </c>
      <c r="BPI1" s="100" t="s">
        <v>647</v>
      </c>
      <c r="BPJ1" s="100" t="s">
        <v>649</v>
      </c>
      <c r="BPK1" s="101" t="s">
        <v>652</v>
      </c>
      <c r="BPL1" s="102" t="s">
        <v>2</v>
      </c>
      <c r="BPM1" s="102" t="s">
        <v>3</v>
      </c>
      <c r="BPN1" s="101" t="s">
        <v>651</v>
      </c>
      <c r="BPO1" s="103"/>
      <c r="BPP1" s="101" t="s">
        <v>646</v>
      </c>
      <c r="BPQ1" s="100" t="s">
        <v>647</v>
      </c>
      <c r="BPR1" s="100" t="s">
        <v>649</v>
      </c>
      <c r="BPS1" s="101" t="s">
        <v>652</v>
      </c>
      <c r="BPT1" s="102" t="s">
        <v>2</v>
      </c>
      <c r="BPU1" s="102" t="s">
        <v>3</v>
      </c>
      <c r="BPV1" s="101" t="s">
        <v>651</v>
      </c>
      <c r="BPW1" s="103"/>
      <c r="BPX1" s="101" t="s">
        <v>646</v>
      </c>
      <c r="BPY1" s="100" t="s">
        <v>647</v>
      </c>
      <c r="BPZ1" s="100" t="s">
        <v>649</v>
      </c>
      <c r="BQA1" s="101" t="s">
        <v>652</v>
      </c>
      <c r="BQB1" s="102" t="s">
        <v>2</v>
      </c>
      <c r="BQC1" s="102" t="s">
        <v>3</v>
      </c>
      <c r="BQD1" s="101" t="s">
        <v>651</v>
      </c>
      <c r="BQE1" s="103"/>
      <c r="BQF1" s="101" t="s">
        <v>646</v>
      </c>
      <c r="BQG1" s="100" t="s">
        <v>647</v>
      </c>
      <c r="BQH1" s="100" t="s">
        <v>649</v>
      </c>
      <c r="BQI1" s="101" t="s">
        <v>652</v>
      </c>
      <c r="BQJ1" s="102" t="s">
        <v>2</v>
      </c>
      <c r="BQK1" s="102" t="s">
        <v>3</v>
      </c>
      <c r="BQL1" s="101" t="s">
        <v>651</v>
      </c>
      <c r="BQM1" s="103"/>
      <c r="BQN1" s="101" t="s">
        <v>646</v>
      </c>
      <c r="BQO1" s="100" t="s">
        <v>647</v>
      </c>
      <c r="BQP1" s="100" t="s">
        <v>649</v>
      </c>
      <c r="BQQ1" s="101" t="s">
        <v>652</v>
      </c>
      <c r="BQR1" s="102" t="s">
        <v>2</v>
      </c>
      <c r="BQS1" s="102" t="s">
        <v>3</v>
      </c>
      <c r="BQT1" s="101" t="s">
        <v>651</v>
      </c>
      <c r="BQU1" s="103"/>
      <c r="BQV1" s="101" t="s">
        <v>646</v>
      </c>
      <c r="BQW1" s="100" t="s">
        <v>647</v>
      </c>
      <c r="BQX1" s="100" t="s">
        <v>649</v>
      </c>
      <c r="BQY1" s="101" t="s">
        <v>652</v>
      </c>
      <c r="BQZ1" s="102" t="s">
        <v>2</v>
      </c>
      <c r="BRA1" s="102" t="s">
        <v>3</v>
      </c>
      <c r="BRB1" s="101" t="s">
        <v>651</v>
      </c>
      <c r="BRC1" s="103"/>
      <c r="BRD1" s="101" t="s">
        <v>646</v>
      </c>
      <c r="BRE1" s="100" t="s">
        <v>647</v>
      </c>
      <c r="BRF1" s="100" t="s">
        <v>649</v>
      </c>
      <c r="BRG1" s="101" t="s">
        <v>652</v>
      </c>
      <c r="BRH1" s="102" t="s">
        <v>2</v>
      </c>
      <c r="BRI1" s="102" t="s">
        <v>3</v>
      </c>
      <c r="BRJ1" s="101" t="s">
        <v>651</v>
      </c>
      <c r="BRK1" s="103"/>
      <c r="BRL1" s="101" t="s">
        <v>646</v>
      </c>
      <c r="BRM1" s="100" t="s">
        <v>647</v>
      </c>
      <c r="BRN1" s="100" t="s">
        <v>649</v>
      </c>
      <c r="BRO1" s="101" t="s">
        <v>652</v>
      </c>
      <c r="BRP1" s="102" t="s">
        <v>2</v>
      </c>
      <c r="BRQ1" s="102" t="s">
        <v>3</v>
      </c>
      <c r="BRR1" s="101" t="s">
        <v>651</v>
      </c>
      <c r="BRS1" s="103"/>
      <c r="BRT1" s="101" t="s">
        <v>646</v>
      </c>
      <c r="BRU1" s="100" t="s">
        <v>647</v>
      </c>
      <c r="BRV1" s="100" t="s">
        <v>649</v>
      </c>
      <c r="BRW1" s="101" t="s">
        <v>652</v>
      </c>
      <c r="BRX1" s="102" t="s">
        <v>2</v>
      </c>
      <c r="BRY1" s="102" t="s">
        <v>3</v>
      </c>
      <c r="BRZ1" s="101" t="s">
        <v>651</v>
      </c>
      <c r="BSA1" s="103"/>
      <c r="BSB1" s="101" t="s">
        <v>646</v>
      </c>
      <c r="BSC1" s="100" t="s">
        <v>647</v>
      </c>
      <c r="BSD1" s="100" t="s">
        <v>649</v>
      </c>
      <c r="BSE1" s="101" t="s">
        <v>652</v>
      </c>
      <c r="BSF1" s="102" t="s">
        <v>2</v>
      </c>
      <c r="BSG1" s="102" t="s">
        <v>3</v>
      </c>
      <c r="BSH1" s="101" t="s">
        <v>651</v>
      </c>
      <c r="BSI1" s="103"/>
      <c r="BSJ1" s="101" t="s">
        <v>646</v>
      </c>
      <c r="BSK1" s="100" t="s">
        <v>647</v>
      </c>
      <c r="BSL1" s="100" t="s">
        <v>649</v>
      </c>
      <c r="BSM1" s="101" t="s">
        <v>652</v>
      </c>
      <c r="BSN1" s="102" t="s">
        <v>2</v>
      </c>
      <c r="BSO1" s="102" t="s">
        <v>3</v>
      </c>
      <c r="BSP1" s="101" t="s">
        <v>651</v>
      </c>
      <c r="BSQ1" s="103"/>
      <c r="BSR1" s="101" t="s">
        <v>646</v>
      </c>
      <c r="BSS1" s="100" t="s">
        <v>647</v>
      </c>
      <c r="BST1" s="100" t="s">
        <v>649</v>
      </c>
      <c r="BSU1" s="101" t="s">
        <v>652</v>
      </c>
      <c r="BSV1" s="102" t="s">
        <v>2</v>
      </c>
      <c r="BSW1" s="102" t="s">
        <v>3</v>
      </c>
      <c r="BSX1" s="101" t="s">
        <v>651</v>
      </c>
      <c r="BSY1" s="103"/>
      <c r="BSZ1" s="101" t="s">
        <v>646</v>
      </c>
      <c r="BTA1" s="100" t="s">
        <v>647</v>
      </c>
      <c r="BTB1" s="100" t="s">
        <v>649</v>
      </c>
      <c r="BTC1" s="101" t="s">
        <v>652</v>
      </c>
      <c r="BTD1" s="102" t="s">
        <v>2</v>
      </c>
      <c r="BTE1" s="102" t="s">
        <v>3</v>
      </c>
      <c r="BTF1" s="101" t="s">
        <v>651</v>
      </c>
      <c r="BTG1" s="103"/>
      <c r="BTH1" s="101" t="s">
        <v>646</v>
      </c>
      <c r="BTI1" s="100" t="s">
        <v>647</v>
      </c>
      <c r="BTJ1" s="100" t="s">
        <v>649</v>
      </c>
      <c r="BTK1" s="101" t="s">
        <v>652</v>
      </c>
      <c r="BTL1" s="102" t="s">
        <v>2</v>
      </c>
      <c r="BTM1" s="102" t="s">
        <v>3</v>
      </c>
      <c r="BTN1" s="101" t="s">
        <v>651</v>
      </c>
      <c r="BTO1" s="103"/>
      <c r="BTP1" s="101" t="s">
        <v>646</v>
      </c>
      <c r="BTQ1" s="100" t="s">
        <v>647</v>
      </c>
      <c r="BTR1" s="100" t="s">
        <v>649</v>
      </c>
      <c r="BTS1" s="101" t="s">
        <v>652</v>
      </c>
      <c r="BTT1" s="102" t="s">
        <v>2</v>
      </c>
      <c r="BTU1" s="102" t="s">
        <v>3</v>
      </c>
      <c r="BTV1" s="101" t="s">
        <v>651</v>
      </c>
      <c r="BTW1" s="103"/>
      <c r="BTX1" s="101" t="s">
        <v>646</v>
      </c>
      <c r="BTY1" s="100" t="s">
        <v>647</v>
      </c>
      <c r="BTZ1" s="100" t="s">
        <v>649</v>
      </c>
      <c r="BUA1" s="101" t="s">
        <v>652</v>
      </c>
      <c r="BUB1" s="102" t="s">
        <v>2</v>
      </c>
      <c r="BUC1" s="102" t="s">
        <v>3</v>
      </c>
      <c r="BUD1" s="101" t="s">
        <v>651</v>
      </c>
      <c r="BUE1" s="103"/>
      <c r="BUF1" s="101" t="s">
        <v>646</v>
      </c>
      <c r="BUG1" s="100" t="s">
        <v>647</v>
      </c>
      <c r="BUH1" s="100" t="s">
        <v>649</v>
      </c>
      <c r="BUI1" s="101" t="s">
        <v>652</v>
      </c>
      <c r="BUJ1" s="102" t="s">
        <v>2</v>
      </c>
      <c r="BUK1" s="102" t="s">
        <v>3</v>
      </c>
      <c r="BUL1" s="101" t="s">
        <v>651</v>
      </c>
      <c r="BUM1" s="103"/>
      <c r="BUN1" s="101" t="s">
        <v>646</v>
      </c>
      <c r="BUO1" s="100" t="s">
        <v>647</v>
      </c>
      <c r="BUP1" s="100" t="s">
        <v>649</v>
      </c>
      <c r="BUQ1" s="101" t="s">
        <v>652</v>
      </c>
      <c r="BUR1" s="102" t="s">
        <v>2</v>
      </c>
      <c r="BUS1" s="102" t="s">
        <v>3</v>
      </c>
      <c r="BUT1" s="101" t="s">
        <v>651</v>
      </c>
      <c r="BUU1" s="103"/>
      <c r="BUV1" s="101" t="s">
        <v>646</v>
      </c>
      <c r="BUW1" s="100" t="s">
        <v>647</v>
      </c>
      <c r="BUX1" s="100" t="s">
        <v>649</v>
      </c>
      <c r="BUY1" s="101" t="s">
        <v>652</v>
      </c>
      <c r="BUZ1" s="102" t="s">
        <v>2</v>
      </c>
      <c r="BVA1" s="102" t="s">
        <v>3</v>
      </c>
      <c r="BVB1" s="101" t="s">
        <v>651</v>
      </c>
      <c r="BVC1" s="103"/>
      <c r="BVD1" s="101" t="s">
        <v>646</v>
      </c>
      <c r="BVE1" s="100" t="s">
        <v>647</v>
      </c>
      <c r="BVF1" s="100" t="s">
        <v>649</v>
      </c>
      <c r="BVG1" s="101" t="s">
        <v>652</v>
      </c>
      <c r="BVH1" s="102" t="s">
        <v>2</v>
      </c>
      <c r="BVI1" s="102" t="s">
        <v>3</v>
      </c>
      <c r="BVJ1" s="101" t="s">
        <v>651</v>
      </c>
      <c r="BVK1" s="103"/>
      <c r="BVL1" s="101" t="s">
        <v>646</v>
      </c>
      <c r="BVM1" s="100" t="s">
        <v>647</v>
      </c>
      <c r="BVN1" s="100" t="s">
        <v>649</v>
      </c>
      <c r="BVO1" s="101" t="s">
        <v>652</v>
      </c>
      <c r="BVP1" s="102" t="s">
        <v>2</v>
      </c>
      <c r="BVQ1" s="102" t="s">
        <v>3</v>
      </c>
      <c r="BVR1" s="101" t="s">
        <v>651</v>
      </c>
      <c r="BVS1" s="103"/>
      <c r="BVT1" s="101" t="s">
        <v>646</v>
      </c>
      <c r="BVU1" s="100" t="s">
        <v>647</v>
      </c>
      <c r="BVV1" s="100" t="s">
        <v>649</v>
      </c>
      <c r="BVW1" s="101" t="s">
        <v>652</v>
      </c>
      <c r="BVX1" s="102" t="s">
        <v>2</v>
      </c>
      <c r="BVY1" s="102" t="s">
        <v>3</v>
      </c>
      <c r="BVZ1" s="101" t="s">
        <v>651</v>
      </c>
      <c r="BWA1" s="103"/>
      <c r="BWB1" s="101" t="s">
        <v>646</v>
      </c>
      <c r="BWC1" s="100" t="s">
        <v>647</v>
      </c>
      <c r="BWD1" s="100" t="s">
        <v>649</v>
      </c>
      <c r="BWE1" s="101" t="s">
        <v>652</v>
      </c>
      <c r="BWF1" s="102" t="s">
        <v>2</v>
      </c>
      <c r="BWG1" s="102" t="s">
        <v>3</v>
      </c>
      <c r="BWH1" s="101" t="s">
        <v>651</v>
      </c>
      <c r="BWI1" s="103"/>
      <c r="BWJ1" s="101" t="s">
        <v>646</v>
      </c>
      <c r="BWK1" s="100" t="s">
        <v>647</v>
      </c>
      <c r="BWL1" s="100" t="s">
        <v>649</v>
      </c>
      <c r="BWM1" s="101" t="s">
        <v>652</v>
      </c>
      <c r="BWN1" s="102" t="s">
        <v>2</v>
      </c>
      <c r="BWO1" s="102" t="s">
        <v>3</v>
      </c>
      <c r="BWP1" s="101" t="s">
        <v>651</v>
      </c>
      <c r="BWQ1" s="103"/>
      <c r="BWR1" s="101" t="s">
        <v>646</v>
      </c>
      <c r="BWS1" s="100" t="s">
        <v>647</v>
      </c>
      <c r="BWT1" s="100" t="s">
        <v>649</v>
      </c>
      <c r="BWU1" s="101" t="s">
        <v>652</v>
      </c>
      <c r="BWV1" s="102" t="s">
        <v>2</v>
      </c>
      <c r="BWW1" s="102" t="s">
        <v>3</v>
      </c>
      <c r="BWX1" s="101" t="s">
        <v>651</v>
      </c>
      <c r="BWY1" s="103"/>
      <c r="BWZ1" s="101" t="s">
        <v>646</v>
      </c>
      <c r="BXA1" s="100" t="s">
        <v>647</v>
      </c>
      <c r="BXB1" s="100" t="s">
        <v>649</v>
      </c>
      <c r="BXC1" s="101" t="s">
        <v>652</v>
      </c>
      <c r="BXD1" s="102" t="s">
        <v>2</v>
      </c>
      <c r="BXE1" s="102" t="s">
        <v>3</v>
      </c>
      <c r="BXF1" s="101" t="s">
        <v>651</v>
      </c>
      <c r="BXG1" s="103"/>
      <c r="BXH1" s="101" t="s">
        <v>646</v>
      </c>
      <c r="BXI1" s="100" t="s">
        <v>647</v>
      </c>
      <c r="BXJ1" s="100" t="s">
        <v>649</v>
      </c>
      <c r="BXK1" s="101" t="s">
        <v>652</v>
      </c>
      <c r="BXL1" s="102" t="s">
        <v>2</v>
      </c>
      <c r="BXM1" s="102" t="s">
        <v>3</v>
      </c>
      <c r="BXN1" s="101" t="s">
        <v>651</v>
      </c>
      <c r="BXO1" s="103"/>
      <c r="BXP1" s="101" t="s">
        <v>646</v>
      </c>
      <c r="BXQ1" s="100" t="s">
        <v>647</v>
      </c>
      <c r="BXR1" s="100" t="s">
        <v>649</v>
      </c>
      <c r="BXS1" s="101" t="s">
        <v>652</v>
      </c>
      <c r="BXT1" s="102" t="s">
        <v>2</v>
      </c>
      <c r="BXU1" s="102" t="s">
        <v>3</v>
      </c>
      <c r="BXV1" s="101" t="s">
        <v>651</v>
      </c>
      <c r="BXW1" s="103"/>
      <c r="BXX1" s="101" t="s">
        <v>646</v>
      </c>
      <c r="BXY1" s="100" t="s">
        <v>647</v>
      </c>
      <c r="BXZ1" s="100" t="s">
        <v>649</v>
      </c>
      <c r="BYA1" s="101" t="s">
        <v>652</v>
      </c>
      <c r="BYB1" s="102" t="s">
        <v>2</v>
      </c>
      <c r="BYC1" s="102" t="s">
        <v>3</v>
      </c>
      <c r="BYD1" s="101" t="s">
        <v>651</v>
      </c>
      <c r="BYE1" s="103"/>
      <c r="BYF1" s="101" t="s">
        <v>646</v>
      </c>
      <c r="BYG1" s="100" t="s">
        <v>647</v>
      </c>
      <c r="BYH1" s="100" t="s">
        <v>649</v>
      </c>
      <c r="BYI1" s="101" t="s">
        <v>652</v>
      </c>
      <c r="BYJ1" s="102" t="s">
        <v>2</v>
      </c>
      <c r="BYK1" s="102" t="s">
        <v>3</v>
      </c>
      <c r="BYL1" s="101" t="s">
        <v>651</v>
      </c>
      <c r="BYM1" s="103"/>
      <c r="BYN1" s="101" t="s">
        <v>646</v>
      </c>
      <c r="BYO1" s="100" t="s">
        <v>647</v>
      </c>
      <c r="BYP1" s="100" t="s">
        <v>649</v>
      </c>
      <c r="BYQ1" s="101" t="s">
        <v>652</v>
      </c>
      <c r="BYR1" s="102" t="s">
        <v>2</v>
      </c>
      <c r="BYS1" s="102" t="s">
        <v>3</v>
      </c>
      <c r="BYT1" s="101" t="s">
        <v>651</v>
      </c>
      <c r="BYU1" s="103"/>
      <c r="BYV1" s="101" t="s">
        <v>646</v>
      </c>
      <c r="BYW1" s="100" t="s">
        <v>647</v>
      </c>
      <c r="BYX1" s="100" t="s">
        <v>649</v>
      </c>
      <c r="BYY1" s="101" t="s">
        <v>652</v>
      </c>
      <c r="BYZ1" s="102" t="s">
        <v>2</v>
      </c>
      <c r="BZA1" s="102" t="s">
        <v>3</v>
      </c>
      <c r="BZB1" s="101" t="s">
        <v>651</v>
      </c>
      <c r="BZC1" s="103"/>
      <c r="BZD1" s="101" t="s">
        <v>646</v>
      </c>
      <c r="BZE1" s="100" t="s">
        <v>647</v>
      </c>
      <c r="BZF1" s="100" t="s">
        <v>649</v>
      </c>
      <c r="BZG1" s="101" t="s">
        <v>652</v>
      </c>
      <c r="BZH1" s="102" t="s">
        <v>2</v>
      </c>
      <c r="BZI1" s="102" t="s">
        <v>3</v>
      </c>
      <c r="BZJ1" s="101" t="s">
        <v>651</v>
      </c>
      <c r="BZK1" s="103"/>
      <c r="BZL1" s="101" t="s">
        <v>646</v>
      </c>
      <c r="BZM1" s="100" t="s">
        <v>647</v>
      </c>
      <c r="BZN1" s="100" t="s">
        <v>649</v>
      </c>
      <c r="BZO1" s="101" t="s">
        <v>652</v>
      </c>
      <c r="BZP1" s="102" t="s">
        <v>2</v>
      </c>
      <c r="BZQ1" s="102" t="s">
        <v>3</v>
      </c>
      <c r="BZR1" s="101" t="s">
        <v>651</v>
      </c>
      <c r="BZS1" s="103"/>
      <c r="BZT1" s="101" t="s">
        <v>646</v>
      </c>
      <c r="BZU1" s="100" t="s">
        <v>647</v>
      </c>
      <c r="BZV1" s="100" t="s">
        <v>649</v>
      </c>
      <c r="BZW1" s="101" t="s">
        <v>652</v>
      </c>
      <c r="BZX1" s="102" t="s">
        <v>2</v>
      </c>
      <c r="BZY1" s="102" t="s">
        <v>3</v>
      </c>
      <c r="BZZ1" s="101" t="s">
        <v>651</v>
      </c>
      <c r="CAA1" s="103"/>
      <c r="CAB1" s="101" t="s">
        <v>646</v>
      </c>
      <c r="CAC1" s="100" t="s">
        <v>647</v>
      </c>
      <c r="CAD1" s="100" t="s">
        <v>649</v>
      </c>
      <c r="CAE1" s="101" t="s">
        <v>652</v>
      </c>
      <c r="CAF1" s="102" t="s">
        <v>2</v>
      </c>
      <c r="CAG1" s="102" t="s">
        <v>3</v>
      </c>
      <c r="CAH1" s="101" t="s">
        <v>651</v>
      </c>
      <c r="CAI1" s="103"/>
      <c r="CAJ1" s="101" t="s">
        <v>646</v>
      </c>
      <c r="CAK1" s="100" t="s">
        <v>647</v>
      </c>
      <c r="CAL1" s="100" t="s">
        <v>649</v>
      </c>
      <c r="CAM1" s="101" t="s">
        <v>652</v>
      </c>
      <c r="CAN1" s="102" t="s">
        <v>2</v>
      </c>
      <c r="CAO1" s="102" t="s">
        <v>3</v>
      </c>
      <c r="CAP1" s="101" t="s">
        <v>651</v>
      </c>
      <c r="CAQ1" s="103"/>
      <c r="CAR1" s="101" t="s">
        <v>646</v>
      </c>
      <c r="CAS1" s="100" t="s">
        <v>647</v>
      </c>
      <c r="CAT1" s="100" t="s">
        <v>649</v>
      </c>
      <c r="CAU1" s="101" t="s">
        <v>652</v>
      </c>
      <c r="CAV1" s="102" t="s">
        <v>2</v>
      </c>
      <c r="CAW1" s="102" t="s">
        <v>3</v>
      </c>
      <c r="CAX1" s="101" t="s">
        <v>651</v>
      </c>
      <c r="CAY1" s="103"/>
      <c r="CAZ1" s="101" t="s">
        <v>646</v>
      </c>
      <c r="CBA1" s="100" t="s">
        <v>647</v>
      </c>
      <c r="CBB1" s="100" t="s">
        <v>649</v>
      </c>
      <c r="CBC1" s="101" t="s">
        <v>652</v>
      </c>
      <c r="CBD1" s="102" t="s">
        <v>2</v>
      </c>
      <c r="CBE1" s="102" t="s">
        <v>3</v>
      </c>
      <c r="CBF1" s="101" t="s">
        <v>651</v>
      </c>
      <c r="CBG1" s="103"/>
      <c r="CBH1" s="101" t="s">
        <v>646</v>
      </c>
      <c r="CBI1" s="100" t="s">
        <v>647</v>
      </c>
      <c r="CBJ1" s="100" t="s">
        <v>649</v>
      </c>
      <c r="CBK1" s="101" t="s">
        <v>652</v>
      </c>
      <c r="CBL1" s="102" t="s">
        <v>2</v>
      </c>
      <c r="CBM1" s="102" t="s">
        <v>3</v>
      </c>
      <c r="CBN1" s="101" t="s">
        <v>651</v>
      </c>
      <c r="CBO1" s="103"/>
      <c r="CBP1" s="101" t="s">
        <v>646</v>
      </c>
      <c r="CBQ1" s="100" t="s">
        <v>647</v>
      </c>
      <c r="CBR1" s="100" t="s">
        <v>649</v>
      </c>
      <c r="CBS1" s="101" t="s">
        <v>652</v>
      </c>
      <c r="CBT1" s="102" t="s">
        <v>2</v>
      </c>
      <c r="CBU1" s="102" t="s">
        <v>3</v>
      </c>
      <c r="CBV1" s="101" t="s">
        <v>651</v>
      </c>
      <c r="CBW1" s="103"/>
      <c r="CBX1" s="101" t="s">
        <v>646</v>
      </c>
      <c r="CBY1" s="100" t="s">
        <v>647</v>
      </c>
      <c r="CBZ1" s="100" t="s">
        <v>649</v>
      </c>
      <c r="CCA1" s="101" t="s">
        <v>652</v>
      </c>
      <c r="CCB1" s="102" t="s">
        <v>2</v>
      </c>
      <c r="CCC1" s="102" t="s">
        <v>3</v>
      </c>
      <c r="CCD1" s="101" t="s">
        <v>651</v>
      </c>
      <c r="CCE1" s="103"/>
      <c r="CCF1" s="101" t="s">
        <v>646</v>
      </c>
      <c r="CCG1" s="100" t="s">
        <v>647</v>
      </c>
      <c r="CCH1" s="100" t="s">
        <v>649</v>
      </c>
      <c r="CCI1" s="101" t="s">
        <v>652</v>
      </c>
      <c r="CCJ1" s="102" t="s">
        <v>2</v>
      </c>
      <c r="CCK1" s="102" t="s">
        <v>3</v>
      </c>
      <c r="CCL1" s="101" t="s">
        <v>651</v>
      </c>
      <c r="CCM1" s="103"/>
      <c r="CCN1" s="101" t="s">
        <v>646</v>
      </c>
      <c r="CCO1" s="100" t="s">
        <v>647</v>
      </c>
      <c r="CCP1" s="100" t="s">
        <v>649</v>
      </c>
      <c r="CCQ1" s="101" t="s">
        <v>652</v>
      </c>
      <c r="CCR1" s="102" t="s">
        <v>2</v>
      </c>
      <c r="CCS1" s="102" t="s">
        <v>3</v>
      </c>
      <c r="CCT1" s="101" t="s">
        <v>651</v>
      </c>
      <c r="CCU1" s="103"/>
      <c r="CCV1" s="101" t="s">
        <v>646</v>
      </c>
      <c r="CCW1" s="100" t="s">
        <v>647</v>
      </c>
      <c r="CCX1" s="100" t="s">
        <v>649</v>
      </c>
      <c r="CCY1" s="101" t="s">
        <v>652</v>
      </c>
      <c r="CCZ1" s="102" t="s">
        <v>2</v>
      </c>
      <c r="CDA1" s="102" t="s">
        <v>3</v>
      </c>
      <c r="CDB1" s="101" t="s">
        <v>651</v>
      </c>
      <c r="CDC1" s="103"/>
      <c r="CDD1" s="101" t="s">
        <v>646</v>
      </c>
      <c r="CDE1" s="100" t="s">
        <v>647</v>
      </c>
      <c r="CDF1" s="100" t="s">
        <v>649</v>
      </c>
      <c r="CDG1" s="101" t="s">
        <v>652</v>
      </c>
      <c r="CDH1" s="102" t="s">
        <v>2</v>
      </c>
      <c r="CDI1" s="102" t="s">
        <v>3</v>
      </c>
      <c r="CDJ1" s="101" t="s">
        <v>651</v>
      </c>
      <c r="CDK1" s="103"/>
      <c r="CDL1" s="101" t="s">
        <v>646</v>
      </c>
      <c r="CDM1" s="100" t="s">
        <v>647</v>
      </c>
      <c r="CDN1" s="100" t="s">
        <v>649</v>
      </c>
      <c r="CDO1" s="101" t="s">
        <v>652</v>
      </c>
      <c r="CDP1" s="102" t="s">
        <v>2</v>
      </c>
      <c r="CDQ1" s="102" t="s">
        <v>3</v>
      </c>
      <c r="CDR1" s="101" t="s">
        <v>651</v>
      </c>
      <c r="CDS1" s="103"/>
      <c r="CDT1" s="101" t="s">
        <v>646</v>
      </c>
      <c r="CDU1" s="100" t="s">
        <v>647</v>
      </c>
      <c r="CDV1" s="100" t="s">
        <v>649</v>
      </c>
      <c r="CDW1" s="101" t="s">
        <v>652</v>
      </c>
      <c r="CDX1" s="102" t="s">
        <v>2</v>
      </c>
      <c r="CDY1" s="102" t="s">
        <v>3</v>
      </c>
      <c r="CDZ1" s="101" t="s">
        <v>651</v>
      </c>
      <c r="CEA1" s="103"/>
      <c r="CEB1" s="101" t="s">
        <v>646</v>
      </c>
      <c r="CEC1" s="100" t="s">
        <v>647</v>
      </c>
      <c r="CED1" s="100" t="s">
        <v>649</v>
      </c>
      <c r="CEE1" s="101" t="s">
        <v>652</v>
      </c>
      <c r="CEF1" s="102" t="s">
        <v>2</v>
      </c>
      <c r="CEG1" s="102" t="s">
        <v>3</v>
      </c>
      <c r="CEH1" s="101" t="s">
        <v>651</v>
      </c>
      <c r="CEI1" s="103"/>
      <c r="CEJ1" s="101" t="s">
        <v>646</v>
      </c>
      <c r="CEK1" s="100" t="s">
        <v>647</v>
      </c>
      <c r="CEL1" s="100" t="s">
        <v>649</v>
      </c>
      <c r="CEM1" s="101" t="s">
        <v>652</v>
      </c>
      <c r="CEN1" s="102" t="s">
        <v>2</v>
      </c>
      <c r="CEO1" s="102" t="s">
        <v>3</v>
      </c>
      <c r="CEP1" s="101" t="s">
        <v>651</v>
      </c>
      <c r="CEQ1" s="103"/>
      <c r="CER1" s="101" t="s">
        <v>646</v>
      </c>
      <c r="CES1" s="100" t="s">
        <v>647</v>
      </c>
      <c r="CET1" s="100" t="s">
        <v>649</v>
      </c>
      <c r="CEU1" s="101" t="s">
        <v>652</v>
      </c>
      <c r="CEV1" s="102" t="s">
        <v>2</v>
      </c>
      <c r="CEW1" s="102" t="s">
        <v>3</v>
      </c>
      <c r="CEX1" s="101" t="s">
        <v>651</v>
      </c>
      <c r="CEY1" s="103"/>
      <c r="CEZ1" s="101" t="s">
        <v>646</v>
      </c>
      <c r="CFA1" s="100" t="s">
        <v>647</v>
      </c>
      <c r="CFB1" s="100" t="s">
        <v>649</v>
      </c>
      <c r="CFC1" s="101" t="s">
        <v>652</v>
      </c>
      <c r="CFD1" s="102" t="s">
        <v>2</v>
      </c>
      <c r="CFE1" s="102" t="s">
        <v>3</v>
      </c>
      <c r="CFF1" s="101" t="s">
        <v>651</v>
      </c>
      <c r="CFG1" s="103"/>
      <c r="CFH1" s="101" t="s">
        <v>646</v>
      </c>
      <c r="CFI1" s="100" t="s">
        <v>647</v>
      </c>
      <c r="CFJ1" s="100" t="s">
        <v>649</v>
      </c>
      <c r="CFK1" s="101" t="s">
        <v>652</v>
      </c>
      <c r="CFL1" s="102" t="s">
        <v>2</v>
      </c>
      <c r="CFM1" s="102" t="s">
        <v>3</v>
      </c>
      <c r="CFN1" s="101" t="s">
        <v>651</v>
      </c>
      <c r="CFO1" s="103"/>
      <c r="CFP1" s="101" t="s">
        <v>646</v>
      </c>
      <c r="CFQ1" s="100" t="s">
        <v>647</v>
      </c>
      <c r="CFR1" s="100" t="s">
        <v>649</v>
      </c>
      <c r="CFS1" s="101" t="s">
        <v>652</v>
      </c>
      <c r="CFT1" s="102" t="s">
        <v>2</v>
      </c>
      <c r="CFU1" s="102" t="s">
        <v>3</v>
      </c>
      <c r="CFV1" s="101" t="s">
        <v>651</v>
      </c>
      <c r="CFW1" s="103"/>
      <c r="CFX1" s="101" t="s">
        <v>646</v>
      </c>
      <c r="CFY1" s="100" t="s">
        <v>647</v>
      </c>
      <c r="CFZ1" s="100" t="s">
        <v>649</v>
      </c>
      <c r="CGA1" s="101" t="s">
        <v>652</v>
      </c>
      <c r="CGB1" s="102" t="s">
        <v>2</v>
      </c>
      <c r="CGC1" s="102" t="s">
        <v>3</v>
      </c>
      <c r="CGD1" s="101" t="s">
        <v>651</v>
      </c>
      <c r="CGE1" s="103"/>
      <c r="CGF1" s="101" t="s">
        <v>646</v>
      </c>
      <c r="CGG1" s="100" t="s">
        <v>647</v>
      </c>
      <c r="CGH1" s="100" t="s">
        <v>649</v>
      </c>
      <c r="CGI1" s="101" t="s">
        <v>652</v>
      </c>
      <c r="CGJ1" s="102" t="s">
        <v>2</v>
      </c>
      <c r="CGK1" s="102" t="s">
        <v>3</v>
      </c>
      <c r="CGL1" s="101" t="s">
        <v>651</v>
      </c>
      <c r="CGM1" s="103"/>
      <c r="CGN1" s="101" t="s">
        <v>646</v>
      </c>
      <c r="CGO1" s="100" t="s">
        <v>647</v>
      </c>
      <c r="CGP1" s="100" t="s">
        <v>649</v>
      </c>
      <c r="CGQ1" s="101" t="s">
        <v>652</v>
      </c>
      <c r="CGR1" s="102" t="s">
        <v>2</v>
      </c>
      <c r="CGS1" s="102" t="s">
        <v>3</v>
      </c>
      <c r="CGT1" s="101" t="s">
        <v>651</v>
      </c>
      <c r="CGU1" s="103"/>
      <c r="CGV1" s="101" t="s">
        <v>646</v>
      </c>
      <c r="CGW1" s="100" t="s">
        <v>647</v>
      </c>
      <c r="CGX1" s="100" t="s">
        <v>649</v>
      </c>
      <c r="CGY1" s="101" t="s">
        <v>652</v>
      </c>
      <c r="CGZ1" s="102" t="s">
        <v>2</v>
      </c>
      <c r="CHA1" s="102" t="s">
        <v>3</v>
      </c>
      <c r="CHB1" s="101" t="s">
        <v>651</v>
      </c>
      <c r="CHC1" s="103"/>
      <c r="CHD1" s="101" t="s">
        <v>646</v>
      </c>
      <c r="CHE1" s="100" t="s">
        <v>647</v>
      </c>
      <c r="CHF1" s="100" t="s">
        <v>649</v>
      </c>
      <c r="CHG1" s="101" t="s">
        <v>652</v>
      </c>
      <c r="CHH1" s="102" t="s">
        <v>2</v>
      </c>
      <c r="CHI1" s="102" t="s">
        <v>3</v>
      </c>
      <c r="CHJ1" s="101" t="s">
        <v>651</v>
      </c>
      <c r="CHK1" s="103"/>
      <c r="CHL1" s="101" t="s">
        <v>646</v>
      </c>
      <c r="CHM1" s="100" t="s">
        <v>647</v>
      </c>
      <c r="CHN1" s="100" t="s">
        <v>649</v>
      </c>
      <c r="CHO1" s="101" t="s">
        <v>652</v>
      </c>
      <c r="CHP1" s="102" t="s">
        <v>2</v>
      </c>
      <c r="CHQ1" s="102" t="s">
        <v>3</v>
      </c>
      <c r="CHR1" s="101" t="s">
        <v>651</v>
      </c>
      <c r="CHS1" s="103"/>
      <c r="CHT1" s="101" t="s">
        <v>646</v>
      </c>
      <c r="CHU1" s="100" t="s">
        <v>647</v>
      </c>
      <c r="CHV1" s="100" t="s">
        <v>649</v>
      </c>
      <c r="CHW1" s="101" t="s">
        <v>652</v>
      </c>
      <c r="CHX1" s="102" t="s">
        <v>2</v>
      </c>
      <c r="CHY1" s="102" t="s">
        <v>3</v>
      </c>
      <c r="CHZ1" s="101" t="s">
        <v>651</v>
      </c>
      <c r="CIA1" s="103"/>
      <c r="CIB1" s="101" t="s">
        <v>646</v>
      </c>
      <c r="CIC1" s="100" t="s">
        <v>647</v>
      </c>
      <c r="CID1" s="100" t="s">
        <v>649</v>
      </c>
      <c r="CIE1" s="101" t="s">
        <v>652</v>
      </c>
      <c r="CIF1" s="102" t="s">
        <v>2</v>
      </c>
      <c r="CIG1" s="102" t="s">
        <v>3</v>
      </c>
      <c r="CIH1" s="101" t="s">
        <v>651</v>
      </c>
      <c r="CII1" s="103"/>
      <c r="CIJ1" s="101" t="s">
        <v>646</v>
      </c>
      <c r="CIK1" s="100" t="s">
        <v>647</v>
      </c>
      <c r="CIL1" s="100" t="s">
        <v>649</v>
      </c>
      <c r="CIM1" s="101" t="s">
        <v>652</v>
      </c>
      <c r="CIN1" s="102" t="s">
        <v>2</v>
      </c>
      <c r="CIO1" s="102" t="s">
        <v>3</v>
      </c>
      <c r="CIP1" s="101" t="s">
        <v>651</v>
      </c>
      <c r="CIQ1" s="103"/>
      <c r="CIR1" s="101" t="s">
        <v>646</v>
      </c>
      <c r="CIS1" s="100" t="s">
        <v>647</v>
      </c>
      <c r="CIT1" s="100" t="s">
        <v>649</v>
      </c>
      <c r="CIU1" s="101" t="s">
        <v>652</v>
      </c>
      <c r="CIV1" s="102" t="s">
        <v>2</v>
      </c>
      <c r="CIW1" s="102" t="s">
        <v>3</v>
      </c>
      <c r="CIX1" s="101" t="s">
        <v>651</v>
      </c>
      <c r="CIY1" s="103"/>
      <c r="CIZ1" s="101" t="s">
        <v>646</v>
      </c>
      <c r="CJA1" s="100" t="s">
        <v>647</v>
      </c>
      <c r="CJB1" s="100" t="s">
        <v>649</v>
      </c>
      <c r="CJC1" s="101" t="s">
        <v>652</v>
      </c>
      <c r="CJD1" s="102" t="s">
        <v>2</v>
      </c>
      <c r="CJE1" s="102" t="s">
        <v>3</v>
      </c>
      <c r="CJF1" s="101" t="s">
        <v>651</v>
      </c>
      <c r="CJG1" s="103"/>
      <c r="CJH1" s="101" t="s">
        <v>646</v>
      </c>
      <c r="CJI1" s="100" t="s">
        <v>647</v>
      </c>
      <c r="CJJ1" s="100" t="s">
        <v>649</v>
      </c>
      <c r="CJK1" s="101" t="s">
        <v>652</v>
      </c>
      <c r="CJL1" s="102" t="s">
        <v>2</v>
      </c>
      <c r="CJM1" s="102" t="s">
        <v>3</v>
      </c>
      <c r="CJN1" s="101" t="s">
        <v>651</v>
      </c>
      <c r="CJO1" s="103"/>
      <c r="CJP1" s="101" t="s">
        <v>646</v>
      </c>
      <c r="CJQ1" s="100" t="s">
        <v>647</v>
      </c>
      <c r="CJR1" s="100" t="s">
        <v>649</v>
      </c>
      <c r="CJS1" s="101" t="s">
        <v>652</v>
      </c>
      <c r="CJT1" s="102" t="s">
        <v>2</v>
      </c>
      <c r="CJU1" s="102" t="s">
        <v>3</v>
      </c>
      <c r="CJV1" s="101" t="s">
        <v>651</v>
      </c>
      <c r="CJW1" s="103"/>
      <c r="CJX1" s="101" t="s">
        <v>646</v>
      </c>
      <c r="CJY1" s="100" t="s">
        <v>647</v>
      </c>
      <c r="CJZ1" s="100" t="s">
        <v>649</v>
      </c>
      <c r="CKA1" s="101" t="s">
        <v>652</v>
      </c>
      <c r="CKB1" s="102" t="s">
        <v>2</v>
      </c>
      <c r="CKC1" s="102" t="s">
        <v>3</v>
      </c>
      <c r="CKD1" s="101" t="s">
        <v>651</v>
      </c>
      <c r="CKE1" s="103"/>
      <c r="CKF1" s="101" t="s">
        <v>646</v>
      </c>
      <c r="CKG1" s="100" t="s">
        <v>647</v>
      </c>
      <c r="CKH1" s="100" t="s">
        <v>649</v>
      </c>
      <c r="CKI1" s="101" t="s">
        <v>652</v>
      </c>
      <c r="CKJ1" s="102" t="s">
        <v>2</v>
      </c>
      <c r="CKK1" s="102" t="s">
        <v>3</v>
      </c>
      <c r="CKL1" s="101" t="s">
        <v>651</v>
      </c>
      <c r="CKM1" s="103"/>
      <c r="CKN1" s="101" t="s">
        <v>646</v>
      </c>
      <c r="CKO1" s="100" t="s">
        <v>647</v>
      </c>
      <c r="CKP1" s="100" t="s">
        <v>649</v>
      </c>
      <c r="CKQ1" s="101" t="s">
        <v>652</v>
      </c>
      <c r="CKR1" s="102" t="s">
        <v>2</v>
      </c>
      <c r="CKS1" s="102" t="s">
        <v>3</v>
      </c>
      <c r="CKT1" s="101" t="s">
        <v>651</v>
      </c>
      <c r="CKU1" s="103"/>
      <c r="CKV1" s="101" t="s">
        <v>646</v>
      </c>
      <c r="CKW1" s="100" t="s">
        <v>647</v>
      </c>
      <c r="CKX1" s="100" t="s">
        <v>649</v>
      </c>
      <c r="CKY1" s="101" t="s">
        <v>652</v>
      </c>
      <c r="CKZ1" s="102" t="s">
        <v>2</v>
      </c>
      <c r="CLA1" s="102" t="s">
        <v>3</v>
      </c>
      <c r="CLB1" s="101" t="s">
        <v>651</v>
      </c>
      <c r="CLC1" s="103"/>
      <c r="CLD1" s="101" t="s">
        <v>646</v>
      </c>
      <c r="CLE1" s="100" t="s">
        <v>647</v>
      </c>
      <c r="CLF1" s="100" t="s">
        <v>649</v>
      </c>
      <c r="CLG1" s="101" t="s">
        <v>652</v>
      </c>
      <c r="CLH1" s="102" t="s">
        <v>2</v>
      </c>
      <c r="CLI1" s="102" t="s">
        <v>3</v>
      </c>
      <c r="CLJ1" s="101" t="s">
        <v>651</v>
      </c>
      <c r="CLK1" s="103"/>
      <c r="CLL1" s="101" t="s">
        <v>646</v>
      </c>
      <c r="CLM1" s="100" t="s">
        <v>647</v>
      </c>
      <c r="CLN1" s="100" t="s">
        <v>649</v>
      </c>
      <c r="CLO1" s="101" t="s">
        <v>652</v>
      </c>
      <c r="CLP1" s="102" t="s">
        <v>2</v>
      </c>
      <c r="CLQ1" s="102" t="s">
        <v>3</v>
      </c>
      <c r="CLR1" s="101" t="s">
        <v>651</v>
      </c>
      <c r="CLS1" s="103"/>
      <c r="CLT1" s="101" t="s">
        <v>646</v>
      </c>
      <c r="CLU1" s="100" t="s">
        <v>647</v>
      </c>
      <c r="CLV1" s="100" t="s">
        <v>649</v>
      </c>
      <c r="CLW1" s="101" t="s">
        <v>652</v>
      </c>
      <c r="CLX1" s="102" t="s">
        <v>2</v>
      </c>
      <c r="CLY1" s="102" t="s">
        <v>3</v>
      </c>
      <c r="CLZ1" s="101" t="s">
        <v>651</v>
      </c>
      <c r="CMA1" s="103"/>
      <c r="CMB1" s="101" t="s">
        <v>646</v>
      </c>
      <c r="CMC1" s="100" t="s">
        <v>647</v>
      </c>
      <c r="CMD1" s="100" t="s">
        <v>649</v>
      </c>
      <c r="CME1" s="101" t="s">
        <v>652</v>
      </c>
      <c r="CMF1" s="102" t="s">
        <v>2</v>
      </c>
      <c r="CMG1" s="102" t="s">
        <v>3</v>
      </c>
      <c r="CMH1" s="101" t="s">
        <v>651</v>
      </c>
      <c r="CMI1" s="103"/>
      <c r="CMJ1" s="101" t="s">
        <v>646</v>
      </c>
      <c r="CMK1" s="100" t="s">
        <v>647</v>
      </c>
      <c r="CML1" s="100" t="s">
        <v>649</v>
      </c>
      <c r="CMM1" s="101" t="s">
        <v>652</v>
      </c>
      <c r="CMN1" s="102" t="s">
        <v>2</v>
      </c>
      <c r="CMO1" s="102" t="s">
        <v>3</v>
      </c>
      <c r="CMP1" s="101" t="s">
        <v>651</v>
      </c>
      <c r="CMQ1" s="103"/>
      <c r="CMR1" s="101" t="s">
        <v>646</v>
      </c>
      <c r="CMS1" s="100" t="s">
        <v>647</v>
      </c>
      <c r="CMT1" s="100" t="s">
        <v>649</v>
      </c>
      <c r="CMU1" s="101" t="s">
        <v>652</v>
      </c>
      <c r="CMV1" s="102" t="s">
        <v>2</v>
      </c>
      <c r="CMW1" s="102" t="s">
        <v>3</v>
      </c>
      <c r="CMX1" s="101" t="s">
        <v>651</v>
      </c>
      <c r="CMY1" s="103"/>
      <c r="CMZ1" s="101" t="s">
        <v>646</v>
      </c>
      <c r="CNA1" s="100" t="s">
        <v>647</v>
      </c>
      <c r="CNB1" s="100" t="s">
        <v>649</v>
      </c>
      <c r="CNC1" s="101" t="s">
        <v>652</v>
      </c>
      <c r="CND1" s="102" t="s">
        <v>2</v>
      </c>
      <c r="CNE1" s="102" t="s">
        <v>3</v>
      </c>
      <c r="CNF1" s="101" t="s">
        <v>651</v>
      </c>
      <c r="CNG1" s="103"/>
      <c r="CNH1" s="101" t="s">
        <v>646</v>
      </c>
      <c r="CNI1" s="100" t="s">
        <v>647</v>
      </c>
      <c r="CNJ1" s="100" t="s">
        <v>649</v>
      </c>
      <c r="CNK1" s="101" t="s">
        <v>652</v>
      </c>
      <c r="CNL1" s="102" t="s">
        <v>2</v>
      </c>
      <c r="CNM1" s="102" t="s">
        <v>3</v>
      </c>
      <c r="CNN1" s="101" t="s">
        <v>651</v>
      </c>
      <c r="CNO1" s="103"/>
      <c r="CNP1" s="101" t="s">
        <v>646</v>
      </c>
      <c r="CNQ1" s="100" t="s">
        <v>647</v>
      </c>
      <c r="CNR1" s="100" t="s">
        <v>649</v>
      </c>
      <c r="CNS1" s="101" t="s">
        <v>652</v>
      </c>
      <c r="CNT1" s="102" t="s">
        <v>2</v>
      </c>
      <c r="CNU1" s="102" t="s">
        <v>3</v>
      </c>
      <c r="CNV1" s="101" t="s">
        <v>651</v>
      </c>
      <c r="CNW1" s="103"/>
      <c r="CNX1" s="101" t="s">
        <v>646</v>
      </c>
      <c r="CNY1" s="100" t="s">
        <v>647</v>
      </c>
      <c r="CNZ1" s="100" t="s">
        <v>649</v>
      </c>
      <c r="COA1" s="101" t="s">
        <v>652</v>
      </c>
      <c r="COB1" s="102" t="s">
        <v>2</v>
      </c>
      <c r="COC1" s="102" t="s">
        <v>3</v>
      </c>
      <c r="COD1" s="101" t="s">
        <v>651</v>
      </c>
      <c r="COE1" s="103"/>
      <c r="COF1" s="101" t="s">
        <v>646</v>
      </c>
      <c r="COG1" s="100" t="s">
        <v>647</v>
      </c>
      <c r="COH1" s="100" t="s">
        <v>649</v>
      </c>
      <c r="COI1" s="101" t="s">
        <v>652</v>
      </c>
      <c r="COJ1" s="102" t="s">
        <v>2</v>
      </c>
      <c r="COK1" s="102" t="s">
        <v>3</v>
      </c>
      <c r="COL1" s="101" t="s">
        <v>651</v>
      </c>
      <c r="COM1" s="103"/>
      <c r="CON1" s="101" t="s">
        <v>646</v>
      </c>
      <c r="COO1" s="100" t="s">
        <v>647</v>
      </c>
      <c r="COP1" s="100" t="s">
        <v>649</v>
      </c>
      <c r="COQ1" s="101" t="s">
        <v>652</v>
      </c>
      <c r="COR1" s="102" t="s">
        <v>2</v>
      </c>
      <c r="COS1" s="102" t="s">
        <v>3</v>
      </c>
      <c r="COT1" s="101" t="s">
        <v>651</v>
      </c>
      <c r="COU1" s="103"/>
      <c r="COV1" s="101" t="s">
        <v>646</v>
      </c>
      <c r="COW1" s="100" t="s">
        <v>647</v>
      </c>
      <c r="COX1" s="100" t="s">
        <v>649</v>
      </c>
      <c r="COY1" s="101" t="s">
        <v>652</v>
      </c>
      <c r="COZ1" s="102" t="s">
        <v>2</v>
      </c>
      <c r="CPA1" s="102" t="s">
        <v>3</v>
      </c>
      <c r="CPB1" s="101" t="s">
        <v>651</v>
      </c>
      <c r="CPC1" s="103"/>
      <c r="CPD1" s="101" t="s">
        <v>646</v>
      </c>
      <c r="CPE1" s="100" t="s">
        <v>647</v>
      </c>
      <c r="CPF1" s="100" t="s">
        <v>649</v>
      </c>
      <c r="CPG1" s="101" t="s">
        <v>652</v>
      </c>
      <c r="CPH1" s="102" t="s">
        <v>2</v>
      </c>
      <c r="CPI1" s="102" t="s">
        <v>3</v>
      </c>
      <c r="CPJ1" s="101" t="s">
        <v>651</v>
      </c>
      <c r="CPK1" s="103"/>
      <c r="CPL1" s="101" t="s">
        <v>646</v>
      </c>
      <c r="CPM1" s="100" t="s">
        <v>647</v>
      </c>
      <c r="CPN1" s="100" t="s">
        <v>649</v>
      </c>
      <c r="CPO1" s="101" t="s">
        <v>652</v>
      </c>
      <c r="CPP1" s="102" t="s">
        <v>2</v>
      </c>
      <c r="CPQ1" s="102" t="s">
        <v>3</v>
      </c>
      <c r="CPR1" s="101" t="s">
        <v>651</v>
      </c>
      <c r="CPS1" s="103"/>
      <c r="CPT1" s="101" t="s">
        <v>646</v>
      </c>
      <c r="CPU1" s="100" t="s">
        <v>647</v>
      </c>
      <c r="CPV1" s="100" t="s">
        <v>649</v>
      </c>
      <c r="CPW1" s="101" t="s">
        <v>652</v>
      </c>
      <c r="CPX1" s="102" t="s">
        <v>2</v>
      </c>
      <c r="CPY1" s="102" t="s">
        <v>3</v>
      </c>
      <c r="CPZ1" s="101" t="s">
        <v>651</v>
      </c>
      <c r="CQA1" s="103"/>
      <c r="CQB1" s="101" t="s">
        <v>646</v>
      </c>
      <c r="CQC1" s="100" t="s">
        <v>647</v>
      </c>
      <c r="CQD1" s="100" t="s">
        <v>649</v>
      </c>
      <c r="CQE1" s="101" t="s">
        <v>652</v>
      </c>
      <c r="CQF1" s="102" t="s">
        <v>2</v>
      </c>
      <c r="CQG1" s="102" t="s">
        <v>3</v>
      </c>
      <c r="CQH1" s="101" t="s">
        <v>651</v>
      </c>
      <c r="CQI1" s="103"/>
      <c r="CQJ1" s="101" t="s">
        <v>646</v>
      </c>
      <c r="CQK1" s="100" t="s">
        <v>647</v>
      </c>
      <c r="CQL1" s="100" t="s">
        <v>649</v>
      </c>
      <c r="CQM1" s="101" t="s">
        <v>652</v>
      </c>
      <c r="CQN1" s="102" t="s">
        <v>2</v>
      </c>
      <c r="CQO1" s="102" t="s">
        <v>3</v>
      </c>
      <c r="CQP1" s="101" t="s">
        <v>651</v>
      </c>
      <c r="CQQ1" s="103"/>
      <c r="CQR1" s="101" t="s">
        <v>646</v>
      </c>
      <c r="CQS1" s="100" t="s">
        <v>647</v>
      </c>
      <c r="CQT1" s="100" t="s">
        <v>649</v>
      </c>
      <c r="CQU1" s="101" t="s">
        <v>652</v>
      </c>
      <c r="CQV1" s="102" t="s">
        <v>2</v>
      </c>
      <c r="CQW1" s="102" t="s">
        <v>3</v>
      </c>
      <c r="CQX1" s="101" t="s">
        <v>651</v>
      </c>
      <c r="CQY1" s="103"/>
      <c r="CQZ1" s="101" t="s">
        <v>646</v>
      </c>
      <c r="CRA1" s="100" t="s">
        <v>647</v>
      </c>
      <c r="CRB1" s="100" t="s">
        <v>649</v>
      </c>
      <c r="CRC1" s="101" t="s">
        <v>652</v>
      </c>
      <c r="CRD1" s="102" t="s">
        <v>2</v>
      </c>
      <c r="CRE1" s="102" t="s">
        <v>3</v>
      </c>
      <c r="CRF1" s="101" t="s">
        <v>651</v>
      </c>
      <c r="CRG1" s="103"/>
      <c r="CRH1" s="101" t="s">
        <v>646</v>
      </c>
      <c r="CRI1" s="100" t="s">
        <v>647</v>
      </c>
      <c r="CRJ1" s="100" t="s">
        <v>649</v>
      </c>
      <c r="CRK1" s="101" t="s">
        <v>652</v>
      </c>
      <c r="CRL1" s="102" t="s">
        <v>2</v>
      </c>
      <c r="CRM1" s="102" t="s">
        <v>3</v>
      </c>
      <c r="CRN1" s="101" t="s">
        <v>651</v>
      </c>
      <c r="CRO1" s="103"/>
      <c r="CRP1" s="101" t="s">
        <v>646</v>
      </c>
      <c r="CRQ1" s="100" t="s">
        <v>647</v>
      </c>
      <c r="CRR1" s="100" t="s">
        <v>649</v>
      </c>
      <c r="CRS1" s="101" t="s">
        <v>652</v>
      </c>
      <c r="CRT1" s="102" t="s">
        <v>2</v>
      </c>
      <c r="CRU1" s="102" t="s">
        <v>3</v>
      </c>
      <c r="CRV1" s="101" t="s">
        <v>651</v>
      </c>
      <c r="CRW1" s="103"/>
      <c r="CRX1" s="101" t="s">
        <v>646</v>
      </c>
      <c r="CRY1" s="100" t="s">
        <v>647</v>
      </c>
      <c r="CRZ1" s="100" t="s">
        <v>649</v>
      </c>
      <c r="CSA1" s="101" t="s">
        <v>652</v>
      </c>
      <c r="CSB1" s="102" t="s">
        <v>2</v>
      </c>
      <c r="CSC1" s="102" t="s">
        <v>3</v>
      </c>
      <c r="CSD1" s="101" t="s">
        <v>651</v>
      </c>
      <c r="CSE1" s="103"/>
      <c r="CSF1" s="101" t="s">
        <v>646</v>
      </c>
      <c r="CSG1" s="100" t="s">
        <v>647</v>
      </c>
      <c r="CSH1" s="100" t="s">
        <v>649</v>
      </c>
      <c r="CSI1" s="101" t="s">
        <v>652</v>
      </c>
      <c r="CSJ1" s="102" t="s">
        <v>2</v>
      </c>
      <c r="CSK1" s="102" t="s">
        <v>3</v>
      </c>
      <c r="CSL1" s="101" t="s">
        <v>651</v>
      </c>
      <c r="CSM1" s="103"/>
      <c r="CSN1" s="101" t="s">
        <v>646</v>
      </c>
      <c r="CSO1" s="100" t="s">
        <v>647</v>
      </c>
      <c r="CSP1" s="100" t="s">
        <v>649</v>
      </c>
      <c r="CSQ1" s="101" t="s">
        <v>652</v>
      </c>
      <c r="CSR1" s="102" t="s">
        <v>2</v>
      </c>
      <c r="CSS1" s="102" t="s">
        <v>3</v>
      </c>
      <c r="CST1" s="101" t="s">
        <v>651</v>
      </c>
      <c r="CSU1" s="103"/>
      <c r="CSV1" s="101" t="s">
        <v>646</v>
      </c>
      <c r="CSW1" s="100" t="s">
        <v>647</v>
      </c>
      <c r="CSX1" s="100" t="s">
        <v>649</v>
      </c>
      <c r="CSY1" s="101" t="s">
        <v>652</v>
      </c>
      <c r="CSZ1" s="102" t="s">
        <v>2</v>
      </c>
      <c r="CTA1" s="102" t="s">
        <v>3</v>
      </c>
      <c r="CTB1" s="101" t="s">
        <v>651</v>
      </c>
      <c r="CTC1" s="103"/>
      <c r="CTD1" s="101" t="s">
        <v>646</v>
      </c>
      <c r="CTE1" s="100" t="s">
        <v>647</v>
      </c>
      <c r="CTF1" s="100" t="s">
        <v>649</v>
      </c>
      <c r="CTG1" s="101" t="s">
        <v>652</v>
      </c>
      <c r="CTH1" s="102" t="s">
        <v>2</v>
      </c>
      <c r="CTI1" s="102" t="s">
        <v>3</v>
      </c>
      <c r="CTJ1" s="101" t="s">
        <v>651</v>
      </c>
      <c r="CTK1" s="103"/>
      <c r="CTL1" s="101" t="s">
        <v>646</v>
      </c>
      <c r="CTM1" s="100" t="s">
        <v>647</v>
      </c>
      <c r="CTN1" s="100" t="s">
        <v>649</v>
      </c>
      <c r="CTO1" s="101" t="s">
        <v>652</v>
      </c>
      <c r="CTP1" s="102" t="s">
        <v>2</v>
      </c>
      <c r="CTQ1" s="102" t="s">
        <v>3</v>
      </c>
      <c r="CTR1" s="101" t="s">
        <v>651</v>
      </c>
      <c r="CTS1" s="103"/>
      <c r="CTT1" s="101" t="s">
        <v>646</v>
      </c>
      <c r="CTU1" s="100" t="s">
        <v>647</v>
      </c>
      <c r="CTV1" s="100" t="s">
        <v>649</v>
      </c>
      <c r="CTW1" s="101" t="s">
        <v>652</v>
      </c>
      <c r="CTX1" s="102" t="s">
        <v>2</v>
      </c>
      <c r="CTY1" s="102" t="s">
        <v>3</v>
      </c>
      <c r="CTZ1" s="101" t="s">
        <v>651</v>
      </c>
      <c r="CUA1" s="103"/>
      <c r="CUB1" s="101" t="s">
        <v>646</v>
      </c>
      <c r="CUC1" s="100" t="s">
        <v>647</v>
      </c>
      <c r="CUD1" s="100" t="s">
        <v>649</v>
      </c>
      <c r="CUE1" s="101" t="s">
        <v>652</v>
      </c>
      <c r="CUF1" s="102" t="s">
        <v>2</v>
      </c>
      <c r="CUG1" s="102" t="s">
        <v>3</v>
      </c>
      <c r="CUH1" s="101" t="s">
        <v>651</v>
      </c>
      <c r="CUI1" s="103"/>
      <c r="CUJ1" s="101" t="s">
        <v>646</v>
      </c>
      <c r="CUK1" s="100" t="s">
        <v>647</v>
      </c>
      <c r="CUL1" s="100" t="s">
        <v>649</v>
      </c>
      <c r="CUM1" s="101" t="s">
        <v>652</v>
      </c>
      <c r="CUN1" s="102" t="s">
        <v>2</v>
      </c>
      <c r="CUO1" s="102" t="s">
        <v>3</v>
      </c>
      <c r="CUP1" s="101" t="s">
        <v>651</v>
      </c>
      <c r="CUQ1" s="103"/>
      <c r="CUR1" s="101" t="s">
        <v>646</v>
      </c>
      <c r="CUS1" s="100" t="s">
        <v>647</v>
      </c>
      <c r="CUT1" s="100" t="s">
        <v>649</v>
      </c>
      <c r="CUU1" s="101" t="s">
        <v>652</v>
      </c>
      <c r="CUV1" s="102" t="s">
        <v>2</v>
      </c>
      <c r="CUW1" s="102" t="s">
        <v>3</v>
      </c>
      <c r="CUX1" s="101" t="s">
        <v>651</v>
      </c>
      <c r="CUY1" s="103"/>
      <c r="CUZ1" s="101" t="s">
        <v>646</v>
      </c>
      <c r="CVA1" s="100" t="s">
        <v>647</v>
      </c>
      <c r="CVB1" s="100" t="s">
        <v>649</v>
      </c>
      <c r="CVC1" s="101" t="s">
        <v>652</v>
      </c>
      <c r="CVD1" s="102" t="s">
        <v>2</v>
      </c>
      <c r="CVE1" s="102" t="s">
        <v>3</v>
      </c>
      <c r="CVF1" s="101" t="s">
        <v>651</v>
      </c>
      <c r="CVG1" s="103"/>
      <c r="CVH1" s="101" t="s">
        <v>646</v>
      </c>
      <c r="CVI1" s="100" t="s">
        <v>647</v>
      </c>
      <c r="CVJ1" s="100" t="s">
        <v>649</v>
      </c>
      <c r="CVK1" s="101" t="s">
        <v>652</v>
      </c>
      <c r="CVL1" s="102" t="s">
        <v>2</v>
      </c>
      <c r="CVM1" s="102" t="s">
        <v>3</v>
      </c>
      <c r="CVN1" s="101" t="s">
        <v>651</v>
      </c>
      <c r="CVO1" s="103"/>
      <c r="CVP1" s="101" t="s">
        <v>646</v>
      </c>
      <c r="CVQ1" s="100" t="s">
        <v>647</v>
      </c>
      <c r="CVR1" s="100" t="s">
        <v>649</v>
      </c>
      <c r="CVS1" s="101" t="s">
        <v>652</v>
      </c>
      <c r="CVT1" s="102" t="s">
        <v>2</v>
      </c>
      <c r="CVU1" s="102" t="s">
        <v>3</v>
      </c>
      <c r="CVV1" s="101" t="s">
        <v>651</v>
      </c>
      <c r="CVW1" s="103"/>
      <c r="CVX1" s="101" t="s">
        <v>646</v>
      </c>
      <c r="CVY1" s="100" t="s">
        <v>647</v>
      </c>
      <c r="CVZ1" s="100" t="s">
        <v>649</v>
      </c>
      <c r="CWA1" s="101" t="s">
        <v>652</v>
      </c>
      <c r="CWB1" s="102" t="s">
        <v>2</v>
      </c>
      <c r="CWC1" s="102" t="s">
        <v>3</v>
      </c>
      <c r="CWD1" s="101" t="s">
        <v>651</v>
      </c>
      <c r="CWE1" s="103"/>
      <c r="CWF1" s="101" t="s">
        <v>646</v>
      </c>
      <c r="CWG1" s="100" t="s">
        <v>647</v>
      </c>
      <c r="CWH1" s="100" t="s">
        <v>649</v>
      </c>
      <c r="CWI1" s="101" t="s">
        <v>652</v>
      </c>
      <c r="CWJ1" s="102" t="s">
        <v>2</v>
      </c>
      <c r="CWK1" s="102" t="s">
        <v>3</v>
      </c>
      <c r="CWL1" s="101" t="s">
        <v>651</v>
      </c>
      <c r="CWM1" s="103"/>
      <c r="CWN1" s="101" t="s">
        <v>646</v>
      </c>
      <c r="CWO1" s="100" t="s">
        <v>647</v>
      </c>
      <c r="CWP1" s="100" t="s">
        <v>649</v>
      </c>
      <c r="CWQ1" s="101" t="s">
        <v>652</v>
      </c>
      <c r="CWR1" s="102" t="s">
        <v>2</v>
      </c>
      <c r="CWS1" s="102" t="s">
        <v>3</v>
      </c>
      <c r="CWT1" s="101" t="s">
        <v>651</v>
      </c>
      <c r="CWU1" s="103"/>
      <c r="CWV1" s="101" t="s">
        <v>646</v>
      </c>
      <c r="CWW1" s="100" t="s">
        <v>647</v>
      </c>
      <c r="CWX1" s="100" t="s">
        <v>649</v>
      </c>
      <c r="CWY1" s="101" t="s">
        <v>652</v>
      </c>
      <c r="CWZ1" s="102" t="s">
        <v>2</v>
      </c>
      <c r="CXA1" s="102" t="s">
        <v>3</v>
      </c>
      <c r="CXB1" s="101" t="s">
        <v>651</v>
      </c>
      <c r="CXC1" s="103"/>
      <c r="CXD1" s="101" t="s">
        <v>646</v>
      </c>
      <c r="CXE1" s="100" t="s">
        <v>647</v>
      </c>
      <c r="CXF1" s="100" t="s">
        <v>649</v>
      </c>
      <c r="CXG1" s="101" t="s">
        <v>652</v>
      </c>
      <c r="CXH1" s="102" t="s">
        <v>2</v>
      </c>
      <c r="CXI1" s="102" t="s">
        <v>3</v>
      </c>
      <c r="CXJ1" s="101" t="s">
        <v>651</v>
      </c>
      <c r="CXK1" s="103"/>
      <c r="CXL1" s="101" t="s">
        <v>646</v>
      </c>
      <c r="CXM1" s="100" t="s">
        <v>647</v>
      </c>
      <c r="CXN1" s="100" t="s">
        <v>649</v>
      </c>
      <c r="CXO1" s="101" t="s">
        <v>652</v>
      </c>
      <c r="CXP1" s="102" t="s">
        <v>2</v>
      </c>
      <c r="CXQ1" s="102" t="s">
        <v>3</v>
      </c>
      <c r="CXR1" s="101" t="s">
        <v>651</v>
      </c>
      <c r="CXS1" s="103"/>
      <c r="CXT1" s="101" t="s">
        <v>646</v>
      </c>
      <c r="CXU1" s="100" t="s">
        <v>647</v>
      </c>
      <c r="CXV1" s="100" t="s">
        <v>649</v>
      </c>
      <c r="CXW1" s="101" t="s">
        <v>652</v>
      </c>
      <c r="CXX1" s="102" t="s">
        <v>2</v>
      </c>
      <c r="CXY1" s="102" t="s">
        <v>3</v>
      </c>
      <c r="CXZ1" s="101" t="s">
        <v>651</v>
      </c>
      <c r="CYA1" s="103"/>
      <c r="CYB1" s="101" t="s">
        <v>646</v>
      </c>
      <c r="CYC1" s="100" t="s">
        <v>647</v>
      </c>
      <c r="CYD1" s="100" t="s">
        <v>649</v>
      </c>
      <c r="CYE1" s="101" t="s">
        <v>652</v>
      </c>
      <c r="CYF1" s="102" t="s">
        <v>2</v>
      </c>
      <c r="CYG1" s="102" t="s">
        <v>3</v>
      </c>
      <c r="CYH1" s="101" t="s">
        <v>651</v>
      </c>
      <c r="CYI1" s="103"/>
      <c r="CYJ1" s="101" t="s">
        <v>646</v>
      </c>
      <c r="CYK1" s="100" t="s">
        <v>647</v>
      </c>
      <c r="CYL1" s="100" t="s">
        <v>649</v>
      </c>
      <c r="CYM1" s="101" t="s">
        <v>652</v>
      </c>
      <c r="CYN1" s="102" t="s">
        <v>2</v>
      </c>
      <c r="CYO1" s="102" t="s">
        <v>3</v>
      </c>
      <c r="CYP1" s="101" t="s">
        <v>651</v>
      </c>
      <c r="CYQ1" s="103"/>
      <c r="CYR1" s="101" t="s">
        <v>646</v>
      </c>
      <c r="CYS1" s="100" t="s">
        <v>647</v>
      </c>
      <c r="CYT1" s="100" t="s">
        <v>649</v>
      </c>
      <c r="CYU1" s="101" t="s">
        <v>652</v>
      </c>
      <c r="CYV1" s="102" t="s">
        <v>2</v>
      </c>
      <c r="CYW1" s="102" t="s">
        <v>3</v>
      </c>
      <c r="CYX1" s="101" t="s">
        <v>651</v>
      </c>
      <c r="CYY1" s="103"/>
      <c r="CYZ1" s="101" t="s">
        <v>646</v>
      </c>
      <c r="CZA1" s="100" t="s">
        <v>647</v>
      </c>
      <c r="CZB1" s="100" t="s">
        <v>649</v>
      </c>
      <c r="CZC1" s="101" t="s">
        <v>652</v>
      </c>
      <c r="CZD1" s="102" t="s">
        <v>2</v>
      </c>
      <c r="CZE1" s="102" t="s">
        <v>3</v>
      </c>
      <c r="CZF1" s="101" t="s">
        <v>651</v>
      </c>
      <c r="CZG1" s="103"/>
      <c r="CZH1" s="101" t="s">
        <v>646</v>
      </c>
      <c r="CZI1" s="100" t="s">
        <v>647</v>
      </c>
      <c r="CZJ1" s="100" t="s">
        <v>649</v>
      </c>
      <c r="CZK1" s="101" t="s">
        <v>652</v>
      </c>
      <c r="CZL1" s="102" t="s">
        <v>2</v>
      </c>
      <c r="CZM1" s="102" t="s">
        <v>3</v>
      </c>
      <c r="CZN1" s="101" t="s">
        <v>651</v>
      </c>
      <c r="CZO1" s="103"/>
      <c r="CZP1" s="101" t="s">
        <v>646</v>
      </c>
      <c r="CZQ1" s="100" t="s">
        <v>647</v>
      </c>
      <c r="CZR1" s="100" t="s">
        <v>649</v>
      </c>
      <c r="CZS1" s="101" t="s">
        <v>652</v>
      </c>
      <c r="CZT1" s="102" t="s">
        <v>2</v>
      </c>
      <c r="CZU1" s="102" t="s">
        <v>3</v>
      </c>
      <c r="CZV1" s="101" t="s">
        <v>651</v>
      </c>
      <c r="CZW1" s="103"/>
      <c r="CZX1" s="101" t="s">
        <v>646</v>
      </c>
      <c r="CZY1" s="100" t="s">
        <v>647</v>
      </c>
      <c r="CZZ1" s="100" t="s">
        <v>649</v>
      </c>
      <c r="DAA1" s="101" t="s">
        <v>652</v>
      </c>
      <c r="DAB1" s="102" t="s">
        <v>2</v>
      </c>
      <c r="DAC1" s="102" t="s">
        <v>3</v>
      </c>
      <c r="DAD1" s="101" t="s">
        <v>651</v>
      </c>
      <c r="DAE1" s="103"/>
      <c r="DAF1" s="101" t="s">
        <v>646</v>
      </c>
      <c r="DAG1" s="100" t="s">
        <v>647</v>
      </c>
      <c r="DAH1" s="100" t="s">
        <v>649</v>
      </c>
      <c r="DAI1" s="101" t="s">
        <v>652</v>
      </c>
      <c r="DAJ1" s="102" t="s">
        <v>2</v>
      </c>
      <c r="DAK1" s="102" t="s">
        <v>3</v>
      </c>
      <c r="DAL1" s="101" t="s">
        <v>651</v>
      </c>
      <c r="DAM1" s="103"/>
      <c r="DAN1" s="101" t="s">
        <v>646</v>
      </c>
      <c r="DAO1" s="100" t="s">
        <v>647</v>
      </c>
      <c r="DAP1" s="100" t="s">
        <v>649</v>
      </c>
      <c r="DAQ1" s="101" t="s">
        <v>652</v>
      </c>
      <c r="DAR1" s="102" t="s">
        <v>2</v>
      </c>
      <c r="DAS1" s="102" t="s">
        <v>3</v>
      </c>
      <c r="DAT1" s="101" t="s">
        <v>651</v>
      </c>
      <c r="DAU1" s="103"/>
      <c r="DAV1" s="101" t="s">
        <v>646</v>
      </c>
      <c r="DAW1" s="100" t="s">
        <v>647</v>
      </c>
      <c r="DAX1" s="100" t="s">
        <v>649</v>
      </c>
      <c r="DAY1" s="101" t="s">
        <v>652</v>
      </c>
      <c r="DAZ1" s="102" t="s">
        <v>2</v>
      </c>
      <c r="DBA1" s="102" t="s">
        <v>3</v>
      </c>
      <c r="DBB1" s="101" t="s">
        <v>651</v>
      </c>
      <c r="DBC1" s="103"/>
      <c r="DBD1" s="101" t="s">
        <v>646</v>
      </c>
      <c r="DBE1" s="100" t="s">
        <v>647</v>
      </c>
      <c r="DBF1" s="100" t="s">
        <v>649</v>
      </c>
      <c r="DBG1" s="101" t="s">
        <v>652</v>
      </c>
      <c r="DBH1" s="102" t="s">
        <v>2</v>
      </c>
      <c r="DBI1" s="102" t="s">
        <v>3</v>
      </c>
      <c r="DBJ1" s="101" t="s">
        <v>651</v>
      </c>
      <c r="DBK1" s="103"/>
      <c r="DBL1" s="101" t="s">
        <v>646</v>
      </c>
      <c r="DBM1" s="100" t="s">
        <v>647</v>
      </c>
      <c r="DBN1" s="100" t="s">
        <v>649</v>
      </c>
      <c r="DBO1" s="101" t="s">
        <v>652</v>
      </c>
      <c r="DBP1" s="102" t="s">
        <v>2</v>
      </c>
      <c r="DBQ1" s="102" t="s">
        <v>3</v>
      </c>
      <c r="DBR1" s="101" t="s">
        <v>651</v>
      </c>
      <c r="DBS1" s="103"/>
      <c r="DBT1" s="101" t="s">
        <v>646</v>
      </c>
      <c r="DBU1" s="100" t="s">
        <v>647</v>
      </c>
      <c r="DBV1" s="100" t="s">
        <v>649</v>
      </c>
      <c r="DBW1" s="101" t="s">
        <v>652</v>
      </c>
      <c r="DBX1" s="102" t="s">
        <v>2</v>
      </c>
      <c r="DBY1" s="102" t="s">
        <v>3</v>
      </c>
      <c r="DBZ1" s="101" t="s">
        <v>651</v>
      </c>
      <c r="DCA1" s="103"/>
      <c r="DCB1" s="101" t="s">
        <v>646</v>
      </c>
      <c r="DCC1" s="100" t="s">
        <v>647</v>
      </c>
      <c r="DCD1" s="100" t="s">
        <v>649</v>
      </c>
      <c r="DCE1" s="101" t="s">
        <v>652</v>
      </c>
      <c r="DCF1" s="102" t="s">
        <v>2</v>
      </c>
      <c r="DCG1" s="102" t="s">
        <v>3</v>
      </c>
      <c r="DCH1" s="101" t="s">
        <v>651</v>
      </c>
      <c r="DCI1" s="103"/>
      <c r="DCJ1" s="101" t="s">
        <v>646</v>
      </c>
      <c r="DCK1" s="100" t="s">
        <v>647</v>
      </c>
      <c r="DCL1" s="100" t="s">
        <v>649</v>
      </c>
      <c r="DCM1" s="101" t="s">
        <v>652</v>
      </c>
      <c r="DCN1" s="102" t="s">
        <v>2</v>
      </c>
      <c r="DCO1" s="102" t="s">
        <v>3</v>
      </c>
      <c r="DCP1" s="101" t="s">
        <v>651</v>
      </c>
      <c r="DCQ1" s="103"/>
      <c r="DCR1" s="101" t="s">
        <v>646</v>
      </c>
      <c r="DCS1" s="100" t="s">
        <v>647</v>
      </c>
      <c r="DCT1" s="100" t="s">
        <v>649</v>
      </c>
      <c r="DCU1" s="101" t="s">
        <v>652</v>
      </c>
      <c r="DCV1" s="102" t="s">
        <v>2</v>
      </c>
      <c r="DCW1" s="102" t="s">
        <v>3</v>
      </c>
      <c r="DCX1" s="101" t="s">
        <v>651</v>
      </c>
      <c r="DCY1" s="103"/>
      <c r="DCZ1" s="101" t="s">
        <v>646</v>
      </c>
      <c r="DDA1" s="100" t="s">
        <v>647</v>
      </c>
      <c r="DDB1" s="100" t="s">
        <v>649</v>
      </c>
      <c r="DDC1" s="101" t="s">
        <v>652</v>
      </c>
      <c r="DDD1" s="102" t="s">
        <v>2</v>
      </c>
      <c r="DDE1" s="102" t="s">
        <v>3</v>
      </c>
      <c r="DDF1" s="101" t="s">
        <v>651</v>
      </c>
      <c r="DDG1" s="103"/>
      <c r="DDH1" s="101" t="s">
        <v>646</v>
      </c>
      <c r="DDI1" s="100" t="s">
        <v>647</v>
      </c>
      <c r="DDJ1" s="100" t="s">
        <v>649</v>
      </c>
      <c r="DDK1" s="101" t="s">
        <v>652</v>
      </c>
      <c r="DDL1" s="102" t="s">
        <v>2</v>
      </c>
      <c r="DDM1" s="102" t="s">
        <v>3</v>
      </c>
      <c r="DDN1" s="101" t="s">
        <v>651</v>
      </c>
      <c r="DDO1" s="103"/>
      <c r="DDP1" s="101" t="s">
        <v>646</v>
      </c>
      <c r="DDQ1" s="100" t="s">
        <v>647</v>
      </c>
      <c r="DDR1" s="100" t="s">
        <v>649</v>
      </c>
      <c r="DDS1" s="101" t="s">
        <v>652</v>
      </c>
      <c r="DDT1" s="102" t="s">
        <v>2</v>
      </c>
      <c r="DDU1" s="102" t="s">
        <v>3</v>
      </c>
      <c r="DDV1" s="101" t="s">
        <v>651</v>
      </c>
      <c r="DDW1" s="103"/>
      <c r="DDX1" s="101" t="s">
        <v>646</v>
      </c>
      <c r="DDY1" s="100" t="s">
        <v>647</v>
      </c>
      <c r="DDZ1" s="100" t="s">
        <v>649</v>
      </c>
      <c r="DEA1" s="101" t="s">
        <v>652</v>
      </c>
      <c r="DEB1" s="102" t="s">
        <v>2</v>
      </c>
      <c r="DEC1" s="102" t="s">
        <v>3</v>
      </c>
      <c r="DED1" s="101" t="s">
        <v>651</v>
      </c>
      <c r="DEE1" s="103"/>
      <c r="DEF1" s="101" t="s">
        <v>646</v>
      </c>
      <c r="DEG1" s="100" t="s">
        <v>647</v>
      </c>
      <c r="DEH1" s="100" t="s">
        <v>649</v>
      </c>
      <c r="DEI1" s="101" t="s">
        <v>652</v>
      </c>
      <c r="DEJ1" s="102" t="s">
        <v>2</v>
      </c>
      <c r="DEK1" s="102" t="s">
        <v>3</v>
      </c>
      <c r="DEL1" s="101" t="s">
        <v>651</v>
      </c>
      <c r="DEM1" s="103"/>
      <c r="DEN1" s="101" t="s">
        <v>646</v>
      </c>
      <c r="DEO1" s="100" t="s">
        <v>647</v>
      </c>
      <c r="DEP1" s="100" t="s">
        <v>649</v>
      </c>
      <c r="DEQ1" s="101" t="s">
        <v>652</v>
      </c>
      <c r="DER1" s="102" t="s">
        <v>2</v>
      </c>
      <c r="DES1" s="102" t="s">
        <v>3</v>
      </c>
      <c r="DET1" s="101" t="s">
        <v>651</v>
      </c>
      <c r="DEU1" s="103"/>
      <c r="DEV1" s="101" t="s">
        <v>646</v>
      </c>
      <c r="DEW1" s="100" t="s">
        <v>647</v>
      </c>
      <c r="DEX1" s="100" t="s">
        <v>649</v>
      </c>
      <c r="DEY1" s="101" t="s">
        <v>652</v>
      </c>
      <c r="DEZ1" s="102" t="s">
        <v>2</v>
      </c>
      <c r="DFA1" s="102" t="s">
        <v>3</v>
      </c>
      <c r="DFB1" s="101" t="s">
        <v>651</v>
      </c>
      <c r="DFC1" s="103"/>
      <c r="DFD1" s="101" t="s">
        <v>646</v>
      </c>
      <c r="DFE1" s="100" t="s">
        <v>647</v>
      </c>
      <c r="DFF1" s="100" t="s">
        <v>649</v>
      </c>
      <c r="DFG1" s="101" t="s">
        <v>652</v>
      </c>
      <c r="DFH1" s="102" t="s">
        <v>2</v>
      </c>
      <c r="DFI1" s="102" t="s">
        <v>3</v>
      </c>
      <c r="DFJ1" s="101" t="s">
        <v>651</v>
      </c>
      <c r="DFK1" s="103"/>
      <c r="DFL1" s="101" t="s">
        <v>646</v>
      </c>
      <c r="DFM1" s="100" t="s">
        <v>647</v>
      </c>
      <c r="DFN1" s="100" t="s">
        <v>649</v>
      </c>
      <c r="DFO1" s="101" t="s">
        <v>652</v>
      </c>
      <c r="DFP1" s="102" t="s">
        <v>2</v>
      </c>
      <c r="DFQ1" s="102" t="s">
        <v>3</v>
      </c>
      <c r="DFR1" s="101" t="s">
        <v>651</v>
      </c>
      <c r="DFS1" s="103"/>
      <c r="DFT1" s="101" t="s">
        <v>646</v>
      </c>
      <c r="DFU1" s="100" t="s">
        <v>647</v>
      </c>
      <c r="DFV1" s="100" t="s">
        <v>649</v>
      </c>
      <c r="DFW1" s="101" t="s">
        <v>652</v>
      </c>
      <c r="DFX1" s="102" t="s">
        <v>2</v>
      </c>
      <c r="DFY1" s="102" t="s">
        <v>3</v>
      </c>
      <c r="DFZ1" s="101" t="s">
        <v>651</v>
      </c>
      <c r="DGA1" s="103"/>
      <c r="DGB1" s="101" t="s">
        <v>646</v>
      </c>
      <c r="DGC1" s="100" t="s">
        <v>647</v>
      </c>
      <c r="DGD1" s="100" t="s">
        <v>649</v>
      </c>
      <c r="DGE1" s="101" t="s">
        <v>652</v>
      </c>
      <c r="DGF1" s="102" t="s">
        <v>2</v>
      </c>
      <c r="DGG1" s="102" t="s">
        <v>3</v>
      </c>
      <c r="DGH1" s="101" t="s">
        <v>651</v>
      </c>
      <c r="DGI1" s="103"/>
      <c r="DGJ1" s="101" t="s">
        <v>646</v>
      </c>
      <c r="DGK1" s="100" t="s">
        <v>647</v>
      </c>
      <c r="DGL1" s="100" t="s">
        <v>649</v>
      </c>
      <c r="DGM1" s="101" t="s">
        <v>652</v>
      </c>
      <c r="DGN1" s="102" t="s">
        <v>2</v>
      </c>
      <c r="DGO1" s="102" t="s">
        <v>3</v>
      </c>
      <c r="DGP1" s="101" t="s">
        <v>651</v>
      </c>
      <c r="DGQ1" s="103"/>
      <c r="DGR1" s="101" t="s">
        <v>646</v>
      </c>
      <c r="DGS1" s="100" t="s">
        <v>647</v>
      </c>
      <c r="DGT1" s="100" t="s">
        <v>649</v>
      </c>
      <c r="DGU1" s="101" t="s">
        <v>652</v>
      </c>
      <c r="DGV1" s="102" t="s">
        <v>2</v>
      </c>
      <c r="DGW1" s="102" t="s">
        <v>3</v>
      </c>
      <c r="DGX1" s="101" t="s">
        <v>651</v>
      </c>
      <c r="DGY1" s="103"/>
      <c r="DGZ1" s="101" t="s">
        <v>646</v>
      </c>
      <c r="DHA1" s="100" t="s">
        <v>647</v>
      </c>
      <c r="DHB1" s="100" t="s">
        <v>649</v>
      </c>
      <c r="DHC1" s="101" t="s">
        <v>652</v>
      </c>
      <c r="DHD1" s="102" t="s">
        <v>2</v>
      </c>
      <c r="DHE1" s="102" t="s">
        <v>3</v>
      </c>
      <c r="DHF1" s="101" t="s">
        <v>651</v>
      </c>
      <c r="DHG1" s="103"/>
      <c r="DHH1" s="101" t="s">
        <v>646</v>
      </c>
      <c r="DHI1" s="100" t="s">
        <v>647</v>
      </c>
      <c r="DHJ1" s="100" t="s">
        <v>649</v>
      </c>
      <c r="DHK1" s="101" t="s">
        <v>652</v>
      </c>
      <c r="DHL1" s="102" t="s">
        <v>2</v>
      </c>
      <c r="DHM1" s="102" t="s">
        <v>3</v>
      </c>
      <c r="DHN1" s="101" t="s">
        <v>651</v>
      </c>
      <c r="DHO1" s="103"/>
      <c r="DHP1" s="101" t="s">
        <v>646</v>
      </c>
      <c r="DHQ1" s="100" t="s">
        <v>647</v>
      </c>
      <c r="DHR1" s="100" t="s">
        <v>649</v>
      </c>
      <c r="DHS1" s="101" t="s">
        <v>652</v>
      </c>
      <c r="DHT1" s="102" t="s">
        <v>2</v>
      </c>
      <c r="DHU1" s="102" t="s">
        <v>3</v>
      </c>
      <c r="DHV1" s="101" t="s">
        <v>651</v>
      </c>
      <c r="DHW1" s="103"/>
      <c r="DHX1" s="101" t="s">
        <v>646</v>
      </c>
      <c r="DHY1" s="100" t="s">
        <v>647</v>
      </c>
      <c r="DHZ1" s="100" t="s">
        <v>649</v>
      </c>
      <c r="DIA1" s="101" t="s">
        <v>652</v>
      </c>
      <c r="DIB1" s="102" t="s">
        <v>2</v>
      </c>
      <c r="DIC1" s="102" t="s">
        <v>3</v>
      </c>
      <c r="DID1" s="101" t="s">
        <v>651</v>
      </c>
      <c r="DIE1" s="103"/>
      <c r="DIF1" s="101" t="s">
        <v>646</v>
      </c>
      <c r="DIG1" s="100" t="s">
        <v>647</v>
      </c>
      <c r="DIH1" s="100" t="s">
        <v>649</v>
      </c>
      <c r="DII1" s="101" t="s">
        <v>652</v>
      </c>
      <c r="DIJ1" s="102" t="s">
        <v>2</v>
      </c>
      <c r="DIK1" s="102" t="s">
        <v>3</v>
      </c>
      <c r="DIL1" s="101" t="s">
        <v>651</v>
      </c>
      <c r="DIM1" s="103"/>
      <c r="DIN1" s="101" t="s">
        <v>646</v>
      </c>
      <c r="DIO1" s="100" t="s">
        <v>647</v>
      </c>
      <c r="DIP1" s="100" t="s">
        <v>649</v>
      </c>
      <c r="DIQ1" s="101" t="s">
        <v>652</v>
      </c>
      <c r="DIR1" s="102" t="s">
        <v>2</v>
      </c>
      <c r="DIS1" s="102" t="s">
        <v>3</v>
      </c>
      <c r="DIT1" s="101" t="s">
        <v>651</v>
      </c>
      <c r="DIU1" s="103"/>
      <c r="DIV1" s="101" t="s">
        <v>646</v>
      </c>
      <c r="DIW1" s="100" t="s">
        <v>647</v>
      </c>
      <c r="DIX1" s="100" t="s">
        <v>649</v>
      </c>
      <c r="DIY1" s="101" t="s">
        <v>652</v>
      </c>
      <c r="DIZ1" s="102" t="s">
        <v>2</v>
      </c>
      <c r="DJA1" s="102" t="s">
        <v>3</v>
      </c>
      <c r="DJB1" s="101" t="s">
        <v>651</v>
      </c>
      <c r="DJC1" s="103"/>
      <c r="DJD1" s="101" t="s">
        <v>646</v>
      </c>
      <c r="DJE1" s="100" t="s">
        <v>647</v>
      </c>
      <c r="DJF1" s="100" t="s">
        <v>649</v>
      </c>
      <c r="DJG1" s="101" t="s">
        <v>652</v>
      </c>
      <c r="DJH1" s="102" t="s">
        <v>2</v>
      </c>
      <c r="DJI1" s="102" t="s">
        <v>3</v>
      </c>
      <c r="DJJ1" s="101" t="s">
        <v>651</v>
      </c>
      <c r="DJK1" s="103"/>
      <c r="DJL1" s="101" t="s">
        <v>646</v>
      </c>
      <c r="DJM1" s="100" t="s">
        <v>647</v>
      </c>
      <c r="DJN1" s="100" t="s">
        <v>649</v>
      </c>
      <c r="DJO1" s="101" t="s">
        <v>652</v>
      </c>
      <c r="DJP1" s="102" t="s">
        <v>2</v>
      </c>
      <c r="DJQ1" s="102" t="s">
        <v>3</v>
      </c>
      <c r="DJR1" s="101" t="s">
        <v>651</v>
      </c>
      <c r="DJS1" s="103"/>
      <c r="DJT1" s="101" t="s">
        <v>646</v>
      </c>
      <c r="DJU1" s="100" t="s">
        <v>647</v>
      </c>
      <c r="DJV1" s="100" t="s">
        <v>649</v>
      </c>
      <c r="DJW1" s="101" t="s">
        <v>652</v>
      </c>
      <c r="DJX1" s="102" t="s">
        <v>2</v>
      </c>
      <c r="DJY1" s="102" t="s">
        <v>3</v>
      </c>
      <c r="DJZ1" s="101" t="s">
        <v>651</v>
      </c>
      <c r="DKA1" s="103"/>
      <c r="DKB1" s="101" t="s">
        <v>646</v>
      </c>
      <c r="DKC1" s="100" t="s">
        <v>647</v>
      </c>
      <c r="DKD1" s="100" t="s">
        <v>649</v>
      </c>
      <c r="DKE1" s="101" t="s">
        <v>652</v>
      </c>
      <c r="DKF1" s="102" t="s">
        <v>2</v>
      </c>
      <c r="DKG1" s="102" t="s">
        <v>3</v>
      </c>
      <c r="DKH1" s="101" t="s">
        <v>651</v>
      </c>
      <c r="DKI1" s="103"/>
      <c r="DKJ1" s="101" t="s">
        <v>646</v>
      </c>
      <c r="DKK1" s="100" t="s">
        <v>647</v>
      </c>
      <c r="DKL1" s="100" t="s">
        <v>649</v>
      </c>
      <c r="DKM1" s="101" t="s">
        <v>652</v>
      </c>
      <c r="DKN1" s="102" t="s">
        <v>2</v>
      </c>
      <c r="DKO1" s="102" t="s">
        <v>3</v>
      </c>
      <c r="DKP1" s="101" t="s">
        <v>651</v>
      </c>
      <c r="DKQ1" s="103"/>
      <c r="DKR1" s="101" t="s">
        <v>646</v>
      </c>
      <c r="DKS1" s="100" t="s">
        <v>647</v>
      </c>
      <c r="DKT1" s="100" t="s">
        <v>649</v>
      </c>
      <c r="DKU1" s="101" t="s">
        <v>652</v>
      </c>
      <c r="DKV1" s="102" t="s">
        <v>2</v>
      </c>
      <c r="DKW1" s="102" t="s">
        <v>3</v>
      </c>
      <c r="DKX1" s="101" t="s">
        <v>651</v>
      </c>
      <c r="DKY1" s="103"/>
      <c r="DKZ1" s="101" t="s">
        <v>646</v>
      </c>
      <c r="DLA1" s="100" t="s">
        <v>647</v>
      </c>
      <c r="DLB1" s="100" t="s">
        <v>649</v>
      </c>
      <c r="DLC1" s="101" t="s">
        <v>652</v>
      </c>
      <c r="DLD1" s="102" t="s">
        <v>2</v>
      </c>
      <c r="DLE1" s="102" t="s">
        <v>3</v>
      </c>
      <c r="DLF1" s="101" t="s">
        <v>651</v>
      </c>
      <c r="DLG1" s="103"/>
      <c r="DLH1" s="101" t="s">
        <v>646</v>
      </c>
      <c r="DLI1" s="100" t="s">
        <v>647</v>
      </c>
      <c r="DLJ1" s="100" t="s">
        <v>649</v>
      </c>
      <c r="DLK1" s="101" t="s">
        <v>652</v>
      </c>
      <c r="DLL1" s="102" t="s">
        <v>2</v>
      </c>
      <c r="DLM1" s="102" t="s">
        <v>3</v>
      </c>
      <c r="DLN1" s="101" t="s">
        <v>651</v>
      </c>
      <c r="DLO1" s="103"/>
      <c r="DLP1" s="101" t="s">
        <v>646</v>
      </c>
      <c r="DLQ1" s="100" t="s">
        <v>647</v>
      </c>
      <c r="DLR1" s="100" t="s">
        <v>649</v>
      </c>
      <c r="DLS1" s="101" t="s">
        <v>652</v>
      </c>
      <c r="DLT1" s="102" t="s">
        <v>2</v>
      </c>
      <c r="DLU1" s="102" t="s">
        <v>3</v>
      </c>
      <c r="DLV1" s="101" t="s">
        <v>651</v>
      </c>
      <c r="DLW1" s="103"/>
      <c r="DLX1" s="101" t="s">
        <v>646</v>
      </c>
      <c r="DLY1" s="100" t="s">
        <v>647</v>
      </c>
      <c r="DLZ1" s="100" t="s">
        <v>649</v>
      </c>
      <c r="DMA1" s="101" t="s">
        <v>652</v>
      </c>
      <c r="DMB1" s="102" t="s">
        <v>2</v>
      </c>
      <c r="DMC1" s="102" t="s">
        <v>3</v>
      </c>
      <c r="DMD1" s="101" t="s">
        <v>651</v>
      </c>
      <c r="DME1" s="103"/>
      <c r="DMF1" s="101" t="s">
        <v>646</v>
      </c>
      <c r="DMG1" s="100" t="s">
        <v>647</v>
      </c>
      <c r="DMH1" s="100" t="s">
        <v>649</v>
      </c>
      <c r="DMI1" s="101" t="s">
        <v>652</v>
      </c>
      <c r="DMJ1" s="102" t="s">
        <v>2</v>
      </c>
      <c r="DMK1" s="102" t="s">
        <v>3</v>
      </c>
      <c r="DML1" s="101" t="s">
        <v>651</v>
      </c>
      <c r="DMM1" s="103"/>
      <c r="DMN1" s="101" t="s">
        <v>646</v>
      </c>
      <c r="DMO1" s="100" t="s">
        <v>647</v>
      </c>
      <c r="DMP1" s="100" t="s">
        <v>649</v>
      </c>
      <c r="DMQ1" s="101" t="s">
        <v>652</v>
      </c>
      <c r="DMR1" s="102" t="s">
        <v>2</v>
      </c>
      <c r="DMS1" s="102" t="s">
        <v>3</v>
      </c>
      <c r="DMT1" s="101" t="s">
        <v>651</v>
      </c>
      <c r="DMU1" s="103"/>
      <c r="DMV1" s="101" t="s">
        <v>646</v>
      </c>
      <c r="DMW1" s="100" t="s">
        <v>647</v>
      </c>
      <c r="DMX1" s="100" t="s">
        <v>649</v>
      </c>
      <c r="DMY1" s="101" t="s">
        <v>652</v>
      </c>
      <c r="DMZ1" s="102" t="s">
        <v>2</v>
      </c>
      <c r="DNA1" s="102" t="s">
        <v>3</v>
      </c>
      <c r="DNB1" s="101" t="s">
        <v>651</v>
      </c>
      <c r="DNC1" s="103"/>
      <c r="DND1" s="101" t="s">
        <v>646</v>
      </c>
      <c r="DNE1" s="100" t="s">
        <v>647</v>
      </c>
      <c r="DNF1" s="100" t="s">
        <v>649</v>
      </c>
      <c r="DNG1" s="101" t="s">
        <v>652</v>
      </c>
      <c r="DNH1" s="102" t="s">
        <v>2</v>
      </c>
      <c r="DNI1" s="102" t="s">
        <v>3</v>
      </c>
      <c r="DNJ1" s="101" t="s">
        <v>651</v>
      </c>
      <c r="DNK1" s="103"/>
      <c r="DNL1" s="101" t="s">
        <v>646</v>
      </c>
      <c r="DNM1" s="100" t="s">
        <v>647</v>
      </c>
      <c r="DNN1" s="100" t="s">
        <v>649</v>
      </c>
      <c r="DNO1" s="101" t="s">
        <v>652</v>
      </c>
      <c r="DNP1" s="102" t="s">
        <v>2</v>
      </c>
      <c r="DNQ1" s="102" t="s">
        <v>3</v>
      </c>
      <c r="DNR1" s="101" t="s">
        <v>651</v>
      </c>
      <c r="DNS1" s="103"/>
      <c r="DNT1" s="101" t="s">
        <v>646</v>
      </c>
      <c r="DNU1" s="100" t="s">
        <v>647</v>
      </c>
      <c r="DNV1" s="100" t="s">
        <v>649</v>
      </c>
      <c r="DNW1" s="101" t="s">
        <v>652</v>
      </c>
      <c r="DNX1" s="102" t="s">
        <v>2</v>
      </c>
      <c r="DNY1" s="102" t="s">
        <v>3</v>
      </c>
      <c r="DNZ1" s="101" t="s">
        <v>651</v>
      </c>
      <c r="DOA1" s="103"/>
      <c r="DOB1" s="101" t="s">
        <v>646</v>
      </c>
      <c r="DOC1" s="100" t="s">
        <v>647</v>
      </c>
      <c r="DOD1" s="100" t="s">
        <v>649</v>
      </c>
      <c r="DOE1" s="101" t="s">
        <v>652</v>
      </c>
      <c r="DOF1" s="102" t="s">
        <v>2</v>
      </c>
      <c r="DOG1" s="102" t="s">
        <v>3</v>
      </c>
      <c r="DOH1" s="101" t="s">
        <v>651</v>
      </c>
      <c r="DOI1" s="103"/>
      <c r="DOJ1" s="101" t="s">
        <v>646</v>
      </c>
      <c r="DOK1" s="100" t="s">
        <v>647</v>
      </c>
      <c r="DOL1" s="100" t="s">
        <v>649</v>
      </c>
      <c r="DOM1" s="101" t="s">
        <v>652</v>
      </c>
      <c r="DON1" s="102" t="s">
        <v>2</v>
      </c>
      <c r="DOO1" s="102" t="s">
        <v>3</v>
      </c>
      <c r="DOP1" s="101" t="s">
        <v>651</v>
      </c>
      <c r="DOQ1" s="103"/>
      <c r="DOR1" s="101" t="s">
        <v>646</v>
      </c>
      <c r="DOS1" s="100" t="s">
        <v>647</v>
      </c>
      <c r="DOT1" s="100" t="s">
        <v>649</v>
      </c>
      <c r="DOU1" s="101" t="s">
        <v>652</v>
      </c>
      <c r="DOV1" s="102" t="s">
        <v>2</v>
      </c>
      <c r="DOW1" s="102" t="s">
        <v>3</v>
      </c>
      <c r="DOX1" s="101" t="s">
        <v>651</v>
      </c>
      <c r="DOY1" s="103"/>
      <c r="DOZ1" s="101" t="s">
        <v>646</v>
      </c>
      <c r="DPA1" s="100" t="s">
        <v>647</v>
      </c>
      <c r="DPB1" s="100" t="s">
        <v>649</v>
      </c>
      <c r="DPC1" s="101" t="s">
        <v>652</v>
      </c>
      <c r="DPD1" s="102" t="s">
        <v>2</v>
      </c>
      <c r="DPE1" s="102" t="s">
        <v>3</v>
      </c>
      <c r="DPF1" s="101" t="s">
        <v>651</v>
      </c>
      <c r="DPG1" s="103"/>
      <c r="DPH1" s="101" t="s">
        <v>646</v>
      </c>
      <c r="DPI1" s="100" t="s">
        <v>647</v>
      </c>
      <c r="DPJ1" s="100" t="s">
        <v>649</v>
      </c>
      <c r="DPK1" s="101" t="s">
        <v>652</v>
      </c>
      <c r="DPL1" s="102" t="s">
        <v>2</v>
      </c>
      <c r="DPM1" s="102" t="s">
        <v>3</v>
      </c>
      <c r="DPN1" s="101" t="s">
        <v>651</v>
      </c>
      <c r="DPO1" s="103"/>
      <c r="DPP1" s="101" t="s">
        <v>646</v>
      </c>
      <c r="DPQ1" s="100" t="s">
        <v>647</v>
      </c>
      <c r="DPR1" s="100" t="s">
        <v>649</v>
      </c>
      <c r="DPS1" s="101" t="s">
        <v>652</v>
      </c>
      <c r="DPT1" s="102" t="s">
        <v>2</v>
      </c>
      <c r="DPU1" s="102" t="s">
        <v>3</v>
      </c>
      <c r="DPV1" s="101" t="s">
        <v>651</v>
      </c>
      <c r="DPW1" s="103"/>
      <c r="DPX1" s="101" t="s">
        <v>646</v>
      </c>
      <c r="DPY1" s="100" t="s">
        <v>647</v>
      </c>
      <c r="DPZ1" s="100" t="s">
        <v>649</v>
      </c>
      <c r="DQA1" s="101" t="s">
        <v>652</v>
      </c>
      <c r="DQB1" s="102" t="s">
        <v>2</v>
      </c>
      <c r="DQC1" s="102" t="s">
        <v>3</v>
      </c>
      <c r="DQD1" s="101" t="s">
        <v>651</v>
      </c>
      <c r="DQE1" s="103"/>
      <c r="DQF1" s="101" t="s">
        <v>646</v>
      </c>
      <c r="DQG1" s="100" t="s">
        <v>647</v>
      </c>
      <c r="DQH1" s="100" t="s">
        <v>649</v>
      </c>
      <c r="DQI1" s="101" t="s">
        <v>652</v>
      </c>
      <c r="DQJ1" s="102" t="s">
        <v>2</v>
      </c>
      <c r="DQK1" s="102" t="s">
        <v>3</v>
      </c>
      <c r="DQL1" s="101" t="s">
        <v>651</v>
      </c>
      <c r="DQM1" s="103"/>
      <c r="DQN1" s="101" t="s">
        <v>646</v>
      </c>
      <c r="DQO1" s="100" t="s">
        <v>647</v>
      </c>
      <c r="DQP1" s="100" t="s">
        <v>649</v>
      </c>
      <c r="DQQ1" s="101" t="s">
        <v>652</v>
      </c>
      <c r="DQR1" s="102" t="s">
        <v>2</v>
      </c>
      <c r="DQS1" s="102" t="s">
        <v>3</v>
      </c>
      <c r="DQT1" s="101" t="s">
        <v>651</v>
      </c>
      <c r="DQU1" s="103"/>
      <c r="DQV1" s="101" t="s">
        <v>646</v>
      </c>
      <c r="DQW1" s="100" t="s">
        <v>647</v>
      </c>
      <c r="DQX1" s="100" t="s">
        <v>649</v>
      </c>
      <c r="DQY1" s="101" t="s">
        <v>652</v>
      </c>
      <c r="DQZ1" s="102" t="s">
        <v>2</v>
      </c>
      <c r="DRA1" s="102" t="s">
        <v>3</v>
      </c>
      <c r="DRB1" s="101" t="s">
        <v>651</v>
      </c>
      <c r="DRC1" s="103"/>
      <c r="DRD1" s="101" t="s">
        <v>646</v>
      </c>
      <c r="DRE1" s="100" t="s">
        <v>647</v>
      </c>
      <c r="DRF1" s="100" t="s">
        <v>649</v>
      </c>
      <c r="DRG1" s="101" t="s">
        <v>652</v>
      </c>
      <c r="DRH1" s="102" t="s">
        <v>2</v>
      </c>
      <c r="DRI1" s="102" t="s">
        <v>3</v>
      </c>
      <c r="DRJ1" s="101" t="s">
        <v>651</v>
      </c>
      <c r="DRK1" s="103"/>
      <c r="DRL1" s="101" t="s">
        <v>646</v>
      </c>
      <c r="DRM1" s="100" t="s">
        <v>647</v>
      </c>
      <c r="DRN1" s="100" t="s">
        <v>649</v>
      </c>
      <c r="DRO1" s="101" t="s">
        <v>652</v>
      </c>
      <c r="DRP1" s="102" t="s">
        <v>2</v>
      </c>
      <c r="DRQ1" s="102" t="s">
        <v>3</v>
      </c>
      <c r="DRR1" s="101" t="s">
        <v>651</v>
      </c>
      <c r="DRS1" s="103"/>
      <c r="DRT1" s="101" t="s">
        <v>646</v>
      </c>
      <c r="DRU1" s="100" t="s">
        <v>647</v>
      </c>
      <c r="DRV1" s="100" t="s">
        <v>649</v>
      </c>
      <c r="DRW1" s="101" t="s">
        <v>652</v>
      </c>
      <c r="DRX1" s="102" t="s">
        <v>2</v>
      </c>
      <c r="DRY1" s="102" t="s">
        <v>3</v>
      </c>
      <c r="DRZ1" s="101" t="s">
        <v>651</v>
      </c>
      <c r="DSA1" s="103"/>
      <c r="DSB1" s="101" t="s">
        <v>646</v>
      </c>
      <c r="DSC1" s="100" t="s">
        <v>647</v>
      </c>
      <c r="DSD1" s="100" t="s">
        <v>649</v>
      </c>
      <c r="DSE1" s="101" t="s">
        <v>652</v>
      </c>
      <c r="DSF1" s="102" t="s">
        <v>2</v>
      </c>
      <c r="DSG1" s="102" t="s">
        <v>3</v>
      </c>
      <c r="DSH1" s="101" t="s">
        <v>651</v>
      </c>
      <c r="DSI1" s="103"/>
      <c r="DSJ1" s="101" t="s">
        <v>646</v>
      </c>
      <c r="DSK1" s="100" t="s">
        <v>647</v>
      </c>
      <c r="DSL1" s="100" t="s">
        <v>649</v>
      </c>
      <c r="DSM1" s="101" t="s">
        <v>652</v>
      </c>
      <c r="DSN1" s="102" t="s">
        <v>2</v>
      </c>
      <c r="DSO1" s="102" t="s">
        <v>3</v>
      </c>
      <c r="DSP1" s="101" t="s">
        <v>651</v>
      </c>
      <c r="DSQ1" s="103"/>
      <c r="DSR1" s="101" t="s">
        <v>646</v>
      </c>
      <c r="DSS1" s="100" t="s">
        <v>647</v>
      </c>
      <c r="DST1" s="100" t="s">
        <v>649</v>
      </c>
      <c r="DSU1" s="101" t="s">
        <v>652</v>
      </c>
      <c r="DSV1" s="102" t="s">
        <v>2</v>
      </c>
      <c r="DSW1" s="102" t="s">
        <v>3</v>
      </c>
      <c r="DSX1" s="101" t="s">
        <v>651</v>
      </c>
      <c r="DSY1" s="103"/>
      <c r="DSZ1" s="101" t="s">
        <v>646</v>
      </c>
      <c r="DTA1" s="100" t="s">
        <v>647</v>
      </c>
      <c r="DTB1" s="100" t="s">
        <v>649</v>
      </c>
      <c r="DTC1" s="101" t="s">
        <v>652</v>
      </c>
      <c r="DTD1" s="102" t="s">
        <v>2</v>
      </c>
      <c r="DTE1" s="102" t="s">
        <v>3</v>
      </c>
      <c r="DTF1" s="101" t="s">
        <v>651</v>
      </c>
      <c r="DTG1" s="103"/>
      <c r="DTH1" s="101" t="s">
        <v>646</v>
      </c>
      <c r="DTI1" s="100" t="s">
        <v>647</v>
      </c>
      <c r="DTJ1" s="100" t="s">
        <v>649</v>
      </c>
      <c r="DTK1" s="101" t="s">
        <v>652</v>
      </c>
      <c r="DTL1" s="102" t="s">
        <v>2</v>
      </c>
      <c r="DTM1" s="102" t="s">
        <v>3</v>
      </c>
      <c r="DTN1" s="101" t="s">
        <v>651</v>
      </c>
      <c r="DTO1" s="103"/>
      <c r="DTP1" s="101" t="s">
        <v>646</v>
      </c>
      <c r="DTQ1" s="100" t="s">
        <v>647</v>
      </c>
      <c r="DTR1" s="100" t="s">
        <v>649</v>
      </c>
      <c r="DTS1" s="101" t="s">
        <v>652</v>
      </c>
      <c r="DTT1" s="102" t="s">
        <v>2</v>
      </c>
      <c r="DTU1" s="102" t="s">
        <v>3</v>
      </c>
      <c r="DTV1" s="101" t="s">
        <v>651</v>
      </c>
      <c r="DTW1" s="103"/>
      <c r="DTX1" s="101" t="s">
        <v>646</v>
      </c>
      <c r="DTY1" s="100" t="s">
        <v>647</v>
      </c>
      <c r="DTZ1" s="100" t="s">
        <v>649</v>
      </c>
      <c r="DUA1" s="101" t="s">
        <v>652</v>
      </c>
      <c r="DUB1" s="102" t="s">
        <v>2</v>
      </c>
      <c r="DUC1" s="102" t="s">
        <v>3</v>
      </c>
      <c r="DUD1" s="101" t="s">
        <v>651</v>
      </c>
      <c r="DUE1" s="103"/>
      <c r="DUF1" s="101" t="s">
        <v>646</v>
      </c>
      <c r="DUG1" s="100" t="s">
        <v>647</v>
      </c>
      <c r="DUH1" s="100" t="s">
        <v>649</v>
      </c>
      <c r="DUI1" s="101" t="s">
        <v>652</v>
      </c>
      <c r="DUJ1" s="102" t="s">
        <v>2</v>
      </c>
      <c r="DUK1" s="102" t="s">
        <v>3</v>
      </c>
      <c r="DUL1" s="101" t="s">
        <v>651</v>
      </c>
      <c r="DUM1" s="103"/>
      <c r="DUN1" s="101" t="s">
        <v>646</v>
      </c>
      <c r="DUO1" s="100" t="s">
        <v>647</v>
      </c>
      <c r="DUP1" s="100" t="s">
        <v>649</v>
      </c>
      <c r="DUQ1" s="101" t="s">
        <v>652</v>
      </c>
      <c r="DUR1" s="102" t="s">
        <v>2</v>
      </c>
      <c r="DUS1" s="102" t="s">
        <v>3</v>
      </c>
      <c r="DUT1" s="101" t="s">
        <v>651</v>
      </c>
      <c r="DUU1" s="103"/>
      <c r="DUV1" s="101" t="s">
        <v>646</v>
      </c>
      <c r="DUW1" s="100" t="s">
        <v>647</v>
      </c>
      <c r="DUX1" s="100" t="s">
        <v>649</v>
      </c>
      <c r="DUY1" s="101" t="s">
        <v>652</v>
      </c>
      <c r="DUZ1" s="102" t="s">
        <v>2</v>
      </c>
      <c r="DVA1" s="102" t="s">
        <v>3</v>
      </c>
      <c r="DVB1" s="101" t="s">
        <v>651</v>
      </c>
      <c r="DVC1" s="103"/>
      <c r="DVD1" s="101" t="s">
        <v>646</v>
      </c>
      <c r="DVE1" s="100" t="s">
        <v>647</v>
      </c>
      <c r="DVF1" s="100" t="s">
        <v>649</v>
      </c>
      <c r="DVG1" s="101" t="s">
        <v>652</v>
      </c>
      <c r="DVH1" s="102" t="s">
        <v>2</v>
      </c>
      <c r="DVI1" s="102" t="s">
        <v>3</v>
      </c>
      <c r="DVJ1" s="101" t="s">
        <v>651</v>
      </c>
      <c r="DVK1" s="103"/>
      <c r="DVL1" s="101" t="s">
        <v>646</v>
      </c>
      <c r="DVM1" s="100" t="s">
        <v>647</v>
      </c>
      <c r="DVN1" s="100" t="s">
        <v>649</v>
      </c>
      <c r="DVO1" s="101" t="s">
        <v>652</v>
      </c>
      <c r="DVP1" s="102" t="s">
        <v>2</v>
      </c>
      <c r="DVQ1" s="102" t="s">
        <v>3</v>
      </c>
      <c r="DVR1" s="101" t="s">
        <v>651</v>
      </c>
      <c r="DVS1" s="103"/>
      <c r="DVT1" s="101" t="s">
        <v>646</v>
      </c>
      <c r="DVU1" s="100" t="s">
        <v>647</v>
      </c>
      <c r="DVV1" s="100" t="s">
        <v>649</v>
      </c>
      <c r="DVW1" s="101" t="s">
        <v>652</v>
      </c>
      <c r="DVX1" s="102" t="s">
        <v>2</v>
      </c>
      <c r="DVY1" s="102" t="s">
        <v>3</v>
      </c>
      <c r="DVZ1" s="101" t="s">
        <v>651</v>
      </c>
      <c r="DWA1" s="103"/>
      <c r="DWB1" s="101" t="s">
        <v>646</v>
      </c>
      <c r="DWC1" s="100" t="s">
        <v>647</v>
      </c>
      <c r="DWD1" s="100" t="s">
        <v>649</v>
      </c>
      <c r="DWE1" s="101" t="s">
        <v>652</v>
      </c>
      <c r="DWF1" s="102" t="s">
        <v>2</v>
      </c>
      <c r="DWG1" s="102" t="s">
        <v>3</v>
      </c>
      <c r="DWH1" s="101" t="s">
        <v>651</v>
      </c>
      <c r="DWI1" s="103"/>
      <c r="DWJ1" s="101" t="s">
        <v>646</v>
      </c>
      <c r="DWK1" s="100" t="s">
        <v>647</v>
      </c>
      <c r="DWL1" s="100" t="s">
        <v>649</v>
      </c>
      <c r="DWM1" s="101" t="s">
        <v>652</v>
      </c>
      <c r="DWN1" s="102" t="s">
        <v>2</v>
      </c>
      <c r="DWO1" s="102" t="s">
        <v>3</v>
      </c>
      <c r="DWP1" s="101" t="s">
        <v>651</v>
      </c>
      <c r="DWQ1" s="103"/>
      <c r="DWR1" s="101" t="s">
        <v>646</v>
      </c>
      <c r="DWS1" s="100" t="s">
        <v>647</v>
      </c>
      <c r="DWT1" s="100" t="s">
        <v>649</v>
      </c>
      <c r="DWU1" s="101" t="s">
        <v>652</v>
      </c>
      <c r="DWV1" s="102" t="s">
        <v>2</v>
      </c>
      <c r="DWW1" s="102" t="s">
        <v>3</v>
      </c>
      <c r="DWX1" s="101" t="s">
        <v>651</v>
      </c>
      <c r="DWY1" s="103"/>
      <c r="DWZ1" s="101" t="s">
        <v>646</v>
      </c>
      <c r="DXA1" s="100" t="s">
        <v>647</v>
      </c>
      <c r="DXB1" s="100" t="s">
        <v>649</v>
      </c>
      <c r="DXC1" s="101" t="s">
        <v>652</v>
      </c>
      <c r="DXD1" s="102" t="s">
        <v>2</v>
      </c>
      <c r="DXE1" s="102" t="s">
        <v>3</v>
      </c>
      <c r="DXF1" s="101" t="s">
        <v>651</v>
      </c>
      <c r="DXG1" s="103"/>
      <c r="DXH1" s="101" t="s">
        <v>646</v>
      </c>
      <c r="DXI1" s="100" t="s">
        <v>647</v>
      </c>
      <c r="DXJ1" s="100" t="s">
        <v>649</v>
      </c>
      <c r="DXK1" s="101" t="s">
        <v>652</v>
      </c>
      <c r="DXL1" s="102" t="s">
        <v>2</v>
      </c>
      <c r="DXM1" s="102" t="s">
        <v>3</v>
      </c>
      <c r="DXN1" s="101" t="s">
        <v>651</v>
      </c>
      <c r="DXO1" s="103"/>
      <c r="DXP1" s="101" t="s">
        <v>646</v>
      </c>
      <c r="DXQ1" s="100" t="s">
        <v>647</v>
      </c>
      <c r="DXR1" s="100" t="s">
        <v>649</v>
      </c>
      <c r="DXS1" s="101" t="s">
        <v>652</v>
      </c>
      <c r="DXT1" s="102" t="s">
        <v>2</v>
      </c>
      <c r="DXU1" s="102" t="s">
        <v>3</v>
      </c>
      <c r="DXV1" s="101" t="s">
        <v>651</v>
      </c>
      <c r="DXW1" s="103"/>
      <c r="DXX1" s="101" t="s">
        <v>646</v>
      </c>
      <c r="DXY1" s="100" t="s">
        <v>647</v>
      </c>
      <c r="DXZ1" s="100" t="s">
        <v>649</v>
      </c>
      <c r="DYA1" s="101" t="s">
        <v>652</v>
      </c>
      <c r="DYB1" s="102" t="s">
        <v>2</v>
      </c>
      <c r="DYC1" s="102" t="s">
        <v>3</v>
      </c>
      <c r="DYD1" s="101" t="s">
        <v>651</v>
      </c>
      <c r="DYE1" s="103"/>
      <c r="DYF1" s="101" t="s">
        <v>646</v>
      </c>
      <c r="DYG1" s="100" t="s">
        <v>647</v>
      </c>
      <c r="DYH1" s="100" t="s">
        <v>649</v>
      </c>
      <c r="DYI1" s="101" t="s">
        <v>652</v>
      </c>
      <c r="DYJ1" s="102" t="s">
        <v>2</v>
      </c>
      <c r="DYK1" s="102" t="s">
        <v>3</v>
      </c>
      <c r="DYL1" s="101" t="s">
        <v>651</v>
      </c>
      <c r="DYM1" s="103"/>
      <c r="DYN1" s="101" t="s">
        <v>646</v>
      </c>
      <c r="DYO1" s="100" t="s">
        <v>647</v>
      </c>
      <c r="DYP1" s="100" t="s">
        <v>649</v>
      </c>
      <c r="DYQ1" s="101" t="s">
        <v>652</v>
      </c>
      <c r="DYR1" s="102" t="s">
        <v>2</v>
      </c>
      <c r="DYS1" s="102" t="s">
        <v>3</v>
      </c>
      <c r="DYT1" s="101" t="s">
        <v>651</v>
      </c>
      <c r="DYU1" s="103"/>
      <c r="DYV1" s="101" t="s">
        <v>646</v>
      </c>
      <c r="DYW1" s="100" t="s">
        <v>647</v>
      </c>
      <c r="DYX1" s="100" t="s">
        <v>649</v>
      </c>
      <c r="DYY1" s="101" t="s">
        <v>652</v>
      </c>
      <c r="DYZ1" s="102" t="s">
        <v>2</v>
      </c>
      <c r="DZA1" s="102" t="s">
        <v>3</v>
      </c>
      <c r="DZB1" s="101" t="s">
        <v>651</v>
      </c>
      <c r="DZC1" s="103"/>
      <c r="DZD1" s="101" t="s">
        <v>646</v>
      </c>
      <c r="DZE1" s="100" t="s">
        <v>647</v>
      </c>
      <c r="DZF1" s="100" t="s">
        <v>649</v>
      </c>
      <c r="DZG1" s="101" t="s">
        <v>652</v>
      </c>
      <c r="DZH1" s="102" t="s">
        <v>2</v>
      </c>
      <c r="DZI1" s="102" t="s">
        <v>3</v>
      </c>
      <c r="DZJ1" s="101" t="s">
        <v>651</v>
      </c>
      <c r="DZK1" s="103"/>
      <c r="DZL1" s="101" t="s">
        <v>646</v>
      </c>
      <c r="DZM1" s="100" t="s">
        <v>647</v>
      </c>
      <c r="DZN1" s="100" t="s">
        <v>649</v>
      </c>
      <c r="DZO1" s="101" t="s">
        <v>652</v>
      </c>
      <c r="DZP1" s="102" t="s">
        <v>2</v>
      </c>
      <c r="DZQ1" s="102" t="s">
        <v>3</v>
      </c>
      <c r="DZR1" s="101" t="s">
        <v>651</v>
      </c>
      <c r="DZS1" s="103"/>
      <c r="DZT1" s="101" t="s">
        <v>646</v>
      </c>
      <c r="DZU1" s="100" t="s">
        <v>647</v>
      </c>
      <c r="DZV1" s="100" t="s">
        <v>649</v>
      </c>
      <c r="DZW1" s="101" t="s">
        <v>652</v>
      </c>
      <c r="DZX1" s="102" t="s">
        <v>2</v>
      </c>
      <c r="DZY1" s="102" t="s">
        <v>3</v>
      </c>
      <c r="DZZ1" s="101" t="s">
        <v>651</v>
      </c>
      <c r="EAA1" s="103"/>
      <c r="EAB1" s="101" t="s">
        <v>646</v>
      </c>
      <c r="EAC1" s="100" t="s">
        <v>647</v>
      </c>
      <c r="EAD1" s="100" t="s">
        <v>649</v>
      </c>
      <c r="EAE1" s="101" t="s">
        <v>652</v>
      </c>
      <c r="EAF1" s="102" t="s">
        <v>2</v>
      </c>
      <c r="EAG1" s="102" t="s">
        <v>3</v>
      </c>
      <c r="EAH1" s="101" t="s">
        <v>651</v>
      </c>
      <c r="EAI1" s="103"/>
      <c r="EAJ1" s="101" t="s">
        <v>646</v>
      </c>
      <c r="EAK1" s="100" t="s">
        <v>647</v>
      </c>
      <c r="EAL1" s="100" t="s">
        <v>649</v>
      </c>
      <c r="EAM1" s="101" t="s">
        <v>652</v>
      </c>
      <c r="EAN1" s="102" t="s">
        <v>2</v>
      </c>
      <c r="EAO1" s="102" t="s">
        <v>3</v>
      </c>
      <c r="EAP1" s="101" t="s">
        <v>651</v>
      </c>
      <c r="EAQ1" s="103"/>
      <c r="EAR1" s="101" t="s">
        <v>646</v>
      </c>
      <c r="EAS1" s="100" t="s">
        <v>647</v>
      </c>
      <c r="EAT1" s="100" t="s">
        <v>649</v>
      </c>
      <c r="EAU1" s="101" t="s">
        <v>652</v>
      </c>
      <c r="EAV1" s="102" t="s">
        <v>2</v>
      </c>
      <c r="EAW1" s="102" t="s">
        <v>3</v>
      </c>
      <c r="EAX1" s="101" t="s">
        <v>651</v>
      </c>
      <c r="EAY1" s="103"/>
      <c r="EAZ1" s="101" t="s">
        <v>646</v>
      </c>
      <c r="EBA1" s="100" t="s">
        <v>647</v>
      </c>
      <c r="EBB1" s="100" t="s">
        <v>649</v>
      </c>
      <c r="EBC1" s="101" t="s">
        <v>652</v>
      </c>
      <c r="EBD1" s="102" t="s">
        <v>2</v>
      </c>
      <c r="EBE1" s="102" t="s">
        <v>3</v>
      </c>
      <c r="EBF1" s="101" t="s">
        <v>651</v>
      </c>
      <c r="EBG1" s="103"/>
      <c r="EBH1" s="101" t="s">
        <v>646</v>
      </c>
      <c r="EBI1" s="100" t="s">
        <v>647</v>
      </c>
      <c r="EBJ1" s="100" t="s">
        <v>649</v>
      </c>
      <c r="EBK1" s="101" t="s">
        <v>652</v>
      </c>
      <c r="EBL1" s="102" t="s">
        <v>2</v>
      </c>
      <c r="EBM1" s="102" t="s">
        <v>3</v>
      </c>
      <c r="EBN1" s="101" t="s">
        <v>651</v>
      </c>
      <c r="EBO1" s="103"/>
      <c r="EBP1" s="101" t="s">
        <v>646</v>
      </c>
      <c r="EBQ1" s="100" t="s">
        <v>647</v>
      </c>
      <c r="EBR1" s="100" t="s">
        <v>649</v>
      </c>
      <c r="EBS1" s="101" t="s">
        <v>652</v>
      </c>
      <c r="EBT1" s="102" t="s">
        <v>2</v>
      </c>
      <c r="EBU1" s="102" t="s">
        <v>3</v>
      </c>
      <c r="EBV1" s="101" t="s">
        <v>651</v>
      </c>
      <c r="EBW1" s="103"/>
      <c r="EBX1" s="101" t="s">
        <v>646</v>
      </c>
      <c r="EBY1" s="100" t="s">
        <v>647</v>
      </c>
      <c r="EBZ1" s="100" t="s">
        <v>649</v>
      </c>
      <c r="ECA1" s="101" t="s">
        <v>652</v>
      </c>
      <c r="ECB1" s="102" t="s">
        <v>2</v>
      </c>
      <c r="ECC1" s="102" t="s">
        <v>3</v>
      </c>
      <c r="ECD1" s="101" t="s">
        <v>651</v>
      </c>
      <c r="ECE1" s="103"/>
      <c r="ECF1" s="101" t="s">
        <v>646</v>
      </c>
      <c r="ECG1" s="100" t="s">
        <v>647</v>
      </c>
      <c r="ECH1" s="100" t="s">
        <v>649</v>
      </c>
      <c r="ECI1" s="101" t="s">
        <v>652</v>
      </c>
      <c r="ECJ1" s="102" t="s">
        <v>2</v>
      </c>
      <c r="ECK1" s="102" t="s">
        <v>3</v>
      </c>
      <c r="ECL1" s="101" t="s">
        <v>651</v>
      </c>
      <c r="ECM1" s="103"/>
      <c r="ECN1" s="101" t="s">
        <v>646</v>
      </c>
      <c r="ECO1" s="100" t="s">
        <v>647</v>
      </c>
      <c r="ECP1" s="100" t="s">
        <v>649</v>
      </c>
      <c r="ECQ1" s="101" t="s">
        <v>652</v>
      </c>
      <c r="ECR1" s="102" t="s">
        <v>2</v>
      </c>
      <c r="ECS1" s="102" t="s">
        <v>3</v>
      </c>
      <c r="ECT1" s="101" t="s">
        <v>651</v>
      </c>
      <c r="ECU1" s="103"/>
      <c r="ECV1" s="101" t="s">
        <v>646</v>
      </c>
      <c r="ECW1" s="100" t="s">
        <v>647</v>
      </c>
      <c r="ECX1" s="100" t="s">
        <v>649</v>
      </c>
      <c r="ECY1" s="101" t="s">
        <v>652</v>
      </c>
      <c r="ECZ1" s="102" t="s">
        <v>2</v>
      </c>
      <c r="EDA1" s="102" t="s">
        <v>3</v>
      </c>
      <c r="EDB1" s="101" t="s">
        <v>651</v>
      </c>
      <c r="EDC1" s="103"/>
      <c r="EDD1" s="101" t="s">
        <v>646</v>
      </c>
      <c r="EDE1" s="100" t="s">
        <v>647</v>
      </c>
      <c r="EDF1" s="100" t="s">
        <v>649</v>
      </c>
      <c r="EDG1" s="101" t="s">
        <v>652</v>
      </c>
      <c r="EDH1" s="102" t="s">
        <v>2</v>
      </c>
      <c r="EDI1" s="102" t="s">
        <v>3</v>
      </c>
      <c r="EDJ1" s="101" t="s">
        <v>651</v>
      </c>
      <c r="EDK1" s="103"/>
      <c r="EDL1" s="101" t="s">
        <v>646</v>
      </c>
      <c r="EDM1" s="100" t="s">
        <v>647</v>
      </c>
      <c r="EDN1" s="100" t="s">
        <v>649</v>
      </c>
      <c r="EDO1" s="101" t="s">
        <v>652</v>
      </c>
      <c r="EDP1" s="102" t="s">
        <v>2</v>
      </c>
      <c r="EDQ1" s="102" t="s">
        <v>3</v>
      </c>
      <c r="EDR1" s="101" t="s">
        <v>651</v>
      </c>
      <c r="EDS1" s="103"/>
      <c r="EDT1" s="101" t="s">
        <v>646</v>
      </c>
      <c r="EDU1" s="100" t="s">
        <v>647</v>
      </c>
      <c r="EDV1" s="100" t="s">
        <v>649</v>
      </c>
      <c r="EDW1" s="101" t="s">
        <v>652</v>
      </c>
      <c r="EDX1" s="102" t="s">
        <v>2</v>
      </c>
      <c r="EDY1" s="102" t="s">
        <v>3</v>
      </c>
      <c r="EDZ1" s="101" t="s">
        <v>651</v>
      </c>
      <c r="EEA1" s="103"/>
      <c r="EEB1" s="101" t="s">
        <v>646</v>
      </c>
      <c r="EEC1" s="100" t="s">
        <v>647</v>
      </c>
      <c r="EED1" s="100" t="s">
        <v>649</v>
      </c>
      <c r="EEE1" s="101" t="s">
        <v>652</v>
      </c>
      <c r="EEF1" s="102" t="s">
        <v>2</v>
      </c>
      <c r="EEG1" s="102" t="s">
        <v>3</v>
      </c>
      <c r="EEH1" s="101" t="s">
        <v>651</v>
      </c>
      <c r="EEI1" s="103"/>
      <c r="EEJ1" s="101" t="s">
        <v>646</v>
      </c>
      <c r="EEK1" s="100" t="s">
        <v>647</v>
      </c>
      <c r="EEL1" s="100" t="s">
        <v>649</v>
      </c>
      <c r="EEM1" s="101" t="s">
        <v>652</v>
      </c>
      <c r="EEN1" s="102" t="s">
        <v>2</v>
      </c>
      <c r="EEO1" s="102" t="s">
        <v>3</v>
      </c>
      <c r="EEP1" s="101" t="s">
        <v>651</v>
      </c>
      <c r="EEQ1" s="103"/>
      <c r="EER1" s="101" t="s">
        <v>646</v>
      </c>
      <c r="EES1" s="100" t="s">
        <v>647</v>
      </c>
      <c r="EET1" s="100" t="s">
        <v>649</v>
      </c>
      <c r="EEU1" s="101" t="s">
        <v>652</v>
      </c>
      <c r="EEV1" s="102" t="s">
        <v>2</v>
      </c>
      <c r="EEW1" s="102" t="s">
        <v>3</v>
      </c>
      <c r="EEX1" s="101" t="s">
        <v>651</v>
      </c>
      <c r="EEY1" s="103"/>
      <c r="EEZ1" s="101" t="s">
        <v>646</v>
      </c>
      <c r="EFA1" s="100" t="s">
        <v>647</v>
      </c>
      <c r="EFB1" s="100" t="s">
        <v>649</v>
      </c>
      <c r="EFC1" s="101" t="s">
        <v>652</v>
      </c>
      <c r="EFD1" s="102" t="s">
        <v>2</v>
      </c>
      <c r="EFE1" s="102" t="s">
        <v>3</v>
      </c>
      <c r="EFF1" s="101" t="s">
        <v>651</v>
      </c>
      <c r="EFG1" s="103"/>
      <c r="EFH1" s="101" t="s">
        <v>646</v>
      </c>
      <c r="EFI1" s="100" t="s">
        <v>647</v>
      </c>
      <c r="EFJ1" s="100" t="s">
        <v>649</v>
      </c>
      <c r="EFK1" s="101" t="s">
        <v>652</v>
      </c>
      <c r="EFL1" s="102" t="s">
        <v>2</v>
      </c>
      <c r="EFM1" s="102" t="s">
        <v>3</v>
      </c>
      <c r="EFN1" s="101" t="s">
        <v>651</v>
      </c>
      <c r="EFO1" s="103"/>
      <c r="EFP1" s="101" t="s">
        <v>646</v>
      </c>
      <c r="EFQ1" s="100" t="s">
        <v>647</v>
      </c>
      <c r="EFR1" s="100" t="s">
        <v>649</v>
      </c>
      <c r="EFS1" s="101" t="s">
        <v>652</v>
      </c>
      <c r="EFT1" s="102" t="s">
        <v>2</v>
      </c>
      <c r="EFU1" s="102" t="s">
        <v>3</v>
      </c>
      <c r="EFV1" s="101" t="s">
        <v>651</v>
      </c>
      <c r="EFW1" s="103"/>
      <c r="EFX1" s="101" t="s">
        <v>646</v>
      </c>
      <c r="EFY1" s="100" t="s">
        <v>647</v>
      </c>
      <c r="EFZ1" s="100" t="s">
        <v>649</v>
      </c>
      <c r="EGA1" s="101" t="s">
        <v>652</v>
      </c>
      <c r="EGB1" s="102" t="s">
        <v>2</v>
      </c>
      <c r="EGC1" s="102" t="s">
        <v>3</v>
      </c>
      <c r="EGD1" s="101" t="s">
        <v>651</v>
      </c>
      <c r="EGE1" s="103"/>
      <c r="EGF1" s="101" t="s">
        <v>646</v>
      </c>
      <c r="EGG1" s="100" t="s">
        <v>647</v>
      </c>
      <c r="EGH1" s="100" t="s">
        <v>649</v>
      </c>
      <c r="EGI1" s="101" t="s">
        <v>652</v>
      </c>
      <c r="EGJ1" s="102" t="s">
        <v>2</v>
      </c>
      <c r="EGK1" s="102" t="s">
        <v>3</v>
      </c>
      <c r="EGL1" s="101" t="s">
        <v>651</v>
      </c>
      <c r="EGM1" s="103"/>
      <c r="EGN1" s="101" t="s">
        <v>646</v>
      </c>
      <c r="EGO1" s="100" t="s">
        <v>647</v>
      </c>
      <c r="EGP1" s="100" t="s">
        <v>649</v>
      </c>
      <c r="EGQ1" s="101" t="s">
        <v>652</v>
      </c>
      <c r="EGR1" s="102" t="s">
        <v>2</v>
      </c>
      <c r="EGS1" s="102" t="s">
        <v>3</v>
      </c>
      <c r="EGT1" s="101" t="s">
        <v>651</v>
      </c>
      <c r="EGU1" s="103"/>
      <c r="EGV1" s="101" t="s">
        <v>646</v>
      </c>
      <c r="EGW1" s="100" t="s">
        <v>647</v>
      </c>
      <c r="EGX1" s="100" t="s">
        <v>649</v>
      </c>
      <c r="EGY1" s="101" t="s">
        <v>652</v>
      </c>
      <c r="EGZ1" s="102" t="s">
        <v>2</v>
      </c>
      <c r="EHA1" s="102" t="s">
        <v>3</v>
      </c>
      <c r="EHB1" s="101" t="s">
        <v>651</v>
      </c>
      <c r="EHC1" s="103"/>
      <c r="EHD1" s="101" t="s">
        <v>646</v>
      </c>
      <c r="EHE1" s="100" t="s">
        <v>647</v>
      </c>
      <c r="EHF1" s="100" t="s">
        <v>649</v>
      </c>
      <c r="EHG1" s="101" t="s">
        <v>652</v>
      </c>
      <c r="EHH1" s="102" t="s">
        <v>2</v>
      </c>
      <c r="EHI1" s="102" t="s">
        <v>3</v>
      </c>
      <c r="EHJ1" s="101" t="s">
        <v>651</v>
      </c>
      <c r="EHK1" s="103"/>
      <c r="EHL1" s="101" t="s">
        <v>646</v>
      </c>
      <c r="EHM1" s="100" t="s">
        <v>647</v>
      </c>
      <c r="EHN1" s="100" t="s">
        <v>649</v>
      </c>
      <c r="EHO1" s="101" t="s">
        <v>652</v>
      </c>
      <c r="EHP1" s="102" t="s">
        <v>2</v>
      </c>
      <c r="EHQ1" s="102" t="s">
        <v>3</v>
      </c>
      <c r="EHR1" s="101" t="s">
        <v>651</v>
      </c>
      <c r="EHS1" s="103"/>
      <c r="EHT1" s="101" t="s">
        <v>646</v>
      </c>
      <c r="EHU1" s="100" t="s">
        <v>647</v>
      </c>
      <c r="EHV1" s="100" t="s">
        <v>649</v>
      </c>
      <c r="EHW1" s="101" t="s">
        <v>652</v>
      </c>
      <c r="EHX1" s="102" t="s">
        <v>2</v>
      </c>
      <c r="EHY1" s="102" t="s">
        <v>3</v>
      </c>
      <c r="EHZ1" s="101" t="s">
        <v>651</v>
      </c>
      <c r="EIA1" s="103"/>
      <c r="EIB1" s="101" t="s">
        <v>646</v>
      </c>
      <c r="EIC1" s="100" t="s">
        <v>647</v>
      </c>
      <c r="EID1" s="100" t="s">
        <v>649</v>
      </c>
      <c r="EIE1" s="101" t="s">
        <v>652</v>
      </c>
      <c r="EIF1" s="102" t="s">
        <v>2</v>
      </c>
      <c r="EIG1" s="102" t="s">
        <v>3</v>
      </c>
      <c r="EIH1" s="101" t="s">
        <v>651</v>
      </c>
      <c r="EII1" s="103"/>
      <c r="EIJ1" s="101" t="s">
        <v>646</v>
      </c>
      <c r="EIK1" s="100" t="s">
        <v>647</v>
      </c>
      <c r="EIL1" s="100" t="s">
        <v>649</v>
      </c>
      <c r="EIM1" s="101" t="s">
        <v>652</v>
      </c>
      <c r="EIN1" s="102" t="s">
        <v>2</v>
      </c>
      <c r="EIO1" s="102" t="s">
        <v>3</v>
      </c>
      <c r="EIP1" s="101" t="s">
        <v>651</v>
      </c>
      <c r="EIQ1" s="103"/>
      <c r="EIR1" s="101" t="s">
        <v>646</v>
      </c>
      <c r="EIS1" s="100" t="s">
        <v>647</v>
      </c>
      <c r="EIT1" s="100" t="s">
        <v>649</v>
      </c>
      <c r="EIU1" s="101" t="s">
        <v>652</v>
      </c>
      <c r="EIV1" s="102" t="s">
        <v>2</v>
      </c>
      <c r="EIW1" s="102" t="s">
        <v>3</v>
      </c>
      <c r="EIX1" s="101" t="s">
        <v>651</v>
      </c>
      <c r="EIY1" s="103"/>
      <c r="EIZ1" s="101" t="s">
        <v>646</v>
      </c>
      <c r="EJA1" s="100" t="s">
        <v>647</v>
      </c>
      <c r="EJB1" s="100" t="s">
        <v>649</v>
      </c>
      <c r="EJC1" s="101" t="s">
        <v>652</v>
      </c>
      <c r="EJD1" s="102" t="s">
        <v>2</v>
      </c>
      <c r="EJE1" s="102" t="s">
        <v>3</v>
      </c>
      <c r="EJF1" s="101" t="s">
        <v>651</v>
      </c>
      <c r="EJG1" s="103"/>
      <c r="EJH1" s="101" t="s">
        <v>646</v>
      </c>
      <c r="EJI1" s="100" t="s">
        <v>647</v>
      </c>
      <c r="EJJ1" s="100" t="s">
        <v>649</v>
      </c>
      <c r="EJK1" s="101" t="s">
        <v>652</v>
      </c>
      <c r="EJL1" s="102" t="s">
        <v>2</v>
      </c>
      <c r="EJM1" s="102" t="s">
        <v>3</v>
      </c>
      <c r="EJN1" s="101" t="s">
        <v>651</v>
      </c>
      <c r="EJO1" s="103"/>
      <c r="EJP1" s="101" t="s">
        <v>646</v>
      </c>
      <c r="EJQ1" s="100" t="s">
        <v>647</v>
      </c>
      <c r="EJR1" s="100" t="s">
        <v>649</v>
      </c>
      <c r="EJS1" s="101" t="s">
        <v>652</v>
      </c>
      <c r="EJT1" s="102" t="s">
        <v>2</v>
      </c>
      <c r="EJU1" s="102" t="s">
        <v>3</v>
      </c>
      <c r="EJV1" s="101" t="s">
        <v>651</v>
      </c>
      <c r="EJW1" s="103"/>
      <c r="EJX1" s="101" t="s">
        <v>646</v>
      </c>
      <c r="EJY1" s="100" t="s">
        <v>647</v>
      </c>
      <c r="EJZ1" s="100" t="s">
        <v>649</v>
      </c>
      <c r="EKA1" s="101" t="s">
        <v>652</v>
      </c>
      <c r="EKB1" s="102" t="s">
        <v>2</v>
      </c>
      <c r="EKC1" s="102" t="s">
        <v>3</v>
      </c>
      <c r="EKD1" s="101" t="s">
        <v>651</v>
      </c>
      <c r="EKE1" s="103"/>
      <c r="EKF1" s="101" t="s">
        <v>646</v>
      </c>
      <c r="EKG1" s="100" t="s">
        <v>647</v>
      </c>
      <c r="EKH1" s="100" t="s">
        <v>649</v>
      </c>
      <c r="EKI1" s="101" t="s">
        <v>652</v>
      </c>
      <c r="EKJ1" s="102" t="s">
        <v>2</v>
      </c>
      <c r="EKK1" s="102" t="s">
        <v>3</v>
      </c>
      <c r="EKL1" s="101" t="s">
        <v>651</v>
      </c>
      <c r="EKM1" s="103"/>
      <c r="EKN1" s="101" t="s">
        <v>646</v>
      </c>
      <c r="EKO1" s="100" t="s">
        <v>647</v>
      </c>
      <c r="EKP1" s="100" t="s">
        <v>649</v>
      </c>
      <c r="EKQ1" s="101" t="s">
        <v>652</v>
      </c>
      <c r="EKR1" s="102" t="s">
        <v>2</v>
      </c>
      <c r="EKS1" s="102" t="s">
        <v>3</v>
      </c>
      <c r="EKT1" s="101" t="s">
        <v>651</v>
      </c>
      <c r="EKU1" s="103"/>
      <c r="EKV1" s="101" t="s">
        <v>646</v>
      </c>
      <c r="EKW1" s="100" t="s">
        <v>647</v>
      </c>
      <c r="EKX1" s="100" t="s">
        <v>649</v>
      </c>
      <c r="EKY1" s="101" t="s">
        <v>652</v>
      </c>
      <c r="EKZ1" s="102" t="s">
        <v>2</v>
      </c>
      <c r="ELA1" s="102" t="s">
        <v>3</v>
      </c>
      <c r="ELB1" s="101" t="s">
        <v>651</v>
      </c>
      <c r="ELC1" s="103"/>
      <c r="ELD1" s="101" t="s">
        <v>646</v>
      </c>
      <c r="ELE1" s="100" t="s">
        <v>647</v>
      </c>
      <c r="ELF1" s="100" t="s">
        <v>649</v>
      </c>
      <c r="ELG1" s="101" t="s">
        <v>652</v>
      </c>
      <c r="ELH1" s="102" t="s">
        <v>2</v>
      </c>
      <c r="ELI1" s="102" t="s">
        <v>3</v>
      </c>
      <c r="ELJ1" s="101" t="s">
        <v>651</v>
      </c>
      <c r="ELK1" s="103"/>
      <c r="ELL1" s="101" t="s">
        <v>646</v>
      </c>
      <c r="ELM1" s="100" t="s">
        <v>647</v>
      </c>
      <c r="ELN1" s="100" t="s">
        <v>649</v>
      </c>
      <c r="ELO1" s="101" t="s">
        <v>652</v>
      </c>
      <c r="ELP1" s="102" t="s">
        <v>2</v>
      </c>
      <c r="ELQ1" s="102" t="s">
        <v>3</v>
      </c>
      <c r="ELR1" s="101" t="s">
        <v>651</v>
      </c>
      <c r="ELS1" s="103"/>
      <c r="ELT1" s="101" t="s">
        <v>646</v>
      </c>
      <c r="ELU1" s="100" t="s">
        <v>647</v>
      </c>
      <c r="ELV1" s="100" t="s">
        <v>649</v>
      </c>
      <c r="ELW1" s="101" t="s">
        <v>652</v>
      </c>
      <c r="ELX1" s="102" t="s">
        <v>2</v>
      </c>
      <c r="ELY1" s="102" t="s">
        <v>3</v>
      </c>
      <c r="ELZ1" s="101" t="s">
        <v>651</v>
      </c>
      <c r="EMA1" s="103"/>
      <c r="EMB1" s="101" t="s">
        <v>646</v>
      </c>
      <c r="EMC1" s="100" t="s">
        <v>647</v>
      </c>
      <c r="EMD1" s="100" t="s">
        <v>649</v>
      </c>
      <c r="EME1" s="101" t="s">
        <v>652</v>
      </c>
      <c r="EMF1" s="102" t="s">
        <v>2</v>
      </c>
      <c r="EMG1" s="102" t="s">
        <v>3</v>
      </c>
      <c r="EMH1" s="101" t="s">
        <v>651</v>
      </c>
      <c r="EMI1" s="103"/>
      <c r="EMJ1" s="101" t="s">
        <v>646</v>
      </c>
      <c r="EMK1" s="100" t="s">
        <v>647</v>
      </c>
      <c r="EML1" s="100" t="s">
        <v>649</v>
      </c>
      <c r="EMM1" s="101" t="s">
        <v>652</v>
      </c>
      <c r="EMN1" s="102" t="s">
        <v>2</v>
      </c>
      <c r="EMO1" s="102" t="s">
        <v>3</v>
      </c>
      <c r="EMP1" s="101" t="s">
        <v>651</v>
      </c>
      <c r="EMQ1" s="103"/>
      <c r="EMR1" s="101" t="s">
        <v>646</v>
      </c>
      <c r="EMS1" s="100" t="s">
        <v>647</v>
      </c>
      <c r="EMT1" s="100" t="s">
        <v>649</v>
      </c>
      <c r="EMU1" s="101" t="s">
        <v>652</v>
      </c>
      <c r="EMV1" s="102" t="s">
        <v>2</v>
      </c>
      <c r="EMW1" s="102" t="s">
        <v>3</v>
      </c>
      <c r="EMX1" s="101" t="s">
        <v>651</v>
      </c>
      <c r="EMY1" s="103"/>
      <c r="EMZ1" s="101" t="s">
        <v>646</v>
      </c>
      <c r="ENA1" s="100" t="s">
        <v>647</v>
      </c>
      <c r="ENB1" s="100" t="s">
        <v>649</v>
      </c>
      <c r="ENC1" s="101" t="s">
        <v>652</v>
      </c>
      <c r="END1" s="102" t="s">
        <v>2</v>
      </c>
      <c r="ENE1" s="102" t="s">
        <v>3</v>
      </c>
      <c r="ENF1" s="101" t="s">
        <v>651</v>
      </c>
      <c r="ENG1" s="103"/>
      <c r="ENH1" s="101" t="s">
        <v>646</v>
      </c>
      <c r="ENI1" s="100" t="s">
        <v>647</v>
      </c>
      <c r="ENJ1" s="100" t="s">
        <v>649</v>
      </c>
      <c r="ENK1" s="101" t="s">
        <v>652</v>
      </c>
      <c r="ENL1" s="102" t="s">
        <v>2</v>
      </c>
      <c r="ENM1" s="102" t="s">
        <v>3</v>
      </c>
      <c r="ENN1" s="101" t="s">
        <v>651</v>
      </c>
      <c r="ENO1" s="103"/>
      <c r="ENP1" s="101" t="s">
        <v>646</v>
      </c>
      <c r="ENQ1" s="100" t="s">
        <v>647</v>
      </c>
      <c r="ENR1" s="100" t="s">
        <v>649</v>
      </c>
      <c r="ENS1" s="101" t="s">
        <v>652</v>
      </c>
      <c r="ENT1" s="102" t="s">
        <v>2</v>
      </c>
      <c r="ENU1" s="102" t="s">
        <v>3</v>
      </c>
      <c r="ENV1" s="101" t="s">
        <v>651</v>
      </c>
      <c r="ENW1" s="103"/>
      <c r="ENX1" s="101" t="s">
        <v>646</v>
      </c>
      <c r="ENY1" s="100" t="s">
        <v>647</v>
      </c>
      <c r="ENZ1" s="100" t="s">
        <v>649</v>
      </c>
      <c r="EOA1" s="101" t="s">
        <v>652</v>
      </c>
      <c r="EOB1" s="102" t="s">
        <v>2</v>
      </c>
      <c r="EOC1" s="102" t="s">
        <v>3</v>
      </c>
      <c r="EOD1" s="101" t="s">
        <v>651</v>
      </c>
      <c r="EOE1" s="103"/>
      <c r="EOF1" s="101" t="s">
        <v>646</v>
      </c>
      <c r="EOG1" s="100" t="s">
        <v>647</v>
      </c>
      <c r="EOH1" s="100" t="s">
        <v>649</v>
      </c>
      <c r="EOI1" s="101" t="s">
        <v>652</v>
      </c>
      <c r="EOJ1" s="102" t="s">
        <v>2</v>
      </c>
      <c r="EOK1" s="102" t="s">
        <v>3</v>
      </c>
      <c r="EOL1" s="101" t="s">
        <v>651</v>
      </c>
      <c r="EOM1" s="103"/>
      <c r="EON1" s="101" t="s">
        <v>646</v>
      </c>
      <c r="EOO1" s="100" t="s">
        <v>647</v>
      </c>
      <c r="EOP1" s="100" t="s">
        <v>649</v>
      </c>
      <c r="EOQ1" s="101" t="s">
        <v>652</v>
      </c>
      <c r="EOR1" s="102" t="s">
        <v>2</v>
      </c>
      <c r="EOS1" s="102" t="s">
        <v>3</v>
      </c>
      <c r="EOT1" s="101" t="s">
        <v>651</v>
      </c>
      <c r="EOU1" s="103"/>
      <c r="EOV1" s="101" t="s">
        <v>646</v>
      </c>
      <c r="EOW1" s="100" t="s">
        <v>647</v>
      </c>
      <c r="EOX1" s="100" t="s">
        <v>649</v>
      </c>
      <c r="EOY1" s="101" t="s">
        <v>652</v>
      </c>
      <c r="EOZ1" s="102" t="s">
        <v>2</v>
      </c>
      <c r="EPA1" s="102" t="s">
        <v>3</v>
      </c>
      <c r="EPB1" s="101" t="s">
        <v>651</v>
      </c>
      <c r="EPC1" s="103"/>
      <c r="EPD1" s="101" t="s">
        <v>646</v>
      </c>
      <c r="EPE1" s="100" t="s">
        <v>647</v>
      </c>
      <c r="EPF1" s="100" t="s">
        <v>649</v>
      </c>
      <c r="EPG1" s="101" t="s">
        <v>652</v>
      </c>
      <c r="EPH1" s="102" t="s">
        <v>2</v>
      </c>
      <c r="EPI1" s="102" t="s">
        <v>3</v>
      </c>
      <c r="EPJ1" s="101" t="s">
        <v>651</v>
      </c>
      <c r="EPK1" s="103"/>
      <c r="EPL1" s="101" t="s">
        <v>646</v>
      </c>
      <c r="EPM1" s="100" t="s">
        <v>647</v>
      </c>
      <c r="EPN1" s="100" t="s">
        <v>649</v>
      </c>
      <c r="EPO1" s="101" t="s">
        <v>652</v>
      </c>
      <c r="EPP1" s="102" t="s">
        <v>2</v>
      </c>
      <c r="EPQ1" s="102" t="s">
        <v>3</v>
      </c>
      <c r="EPR1" s="101" t="s">
        <v>651</v>
      </c>
      <c r="EPS1" s="103"/>
      <c r="EPT1" s="101" t="s">
        <v>646</v>
      </c>
      <c r="EPU1" s="100" t="s">
        <v>647</v>
      </c>
      <c r="EPV1" s="100" t="s">
        <v>649</v>
      </c>
      <c r="EPW1" s="101" t="s">
        <v>652</v>
      </c>
      <c r="EPX1" s="102" t="s">
        <v>2</v>
      </c>
      <c r="EPY1" s="102" t="s">
        <v>3</v>
      </c>
      <c r="EPZ1" s="101" t="s">
        <v>651</v>
      </c>
      <c r="EQA1" s="103"/>
      <c r="EQB1" s="101" t="s">
        <v>646</v>
      </c>
      <c r="EQC1" s="100" t="s">
        <v>647</v>
      </c>
      <c r="EQD1" s="100" t="s">
        <v>649</v>
      </c>
      <c r="EQE1" s="101" t="s">
        <v>652</v>
      </c>
      <c r="EQF1" s="102" t="s">
        <v>2</v>
      </c>
      <c r="EQG1" s="102" t="s">
        <v>3</v>
      </c>
      <c r="EQH1" s="101" t="s">
        <v>651</v>
      </c>
      <c r="EQI1" s="103"/>
      <c r="EQJ1" s="101" t="s">
        <v>646</v>
      </c>
      <c r="EQK1" s="100" t="s">
        <v>647</v>
      </c>
      <c r="EQL1" s="100" t="s">
        <v>649</v>
      </c>
      <c r="EQM1" s="101" t="s">
        <v>652</v>
      </c>
      <c r="EQN1" s="102" t="s">
        <v>2</v>
      </c>
      <c r="EQO1" s="102" t="s">
        <v>3</v>
      </c>
      <c r="EQP1" s="101" t="s">
        <v>651</v>
      </c>
      <c r="EQQ1" s="103"/>
      <c r="EQR1" s="101" t="s">
        <v>646</v>
      </c>
      <c r="EQS1" s="100" t="s">
        <v>647</v>
      </c>
      <c r="EQT1" s="100" t="s">
        <v>649</v>
      </c>
      <c r="EQU1" s="101" t="s">
        <v>652</v>
      </c>
      <c r="EQV1" s="102" t="s">
        <v>2</v>
      </c>
      <c r="EQW1" s="102" t="s">
        <v>3</v>
      </c>
      <c r="EQX1" s="101" t="s">
        <v>651</v>
      </c>
      <c r="EQY1" s="103"/>
      <c r="EQZ1" s="101" t="s">
        <v>646</v>
      </c>
      <c r="ERA1" s="100" t="s">
        <v>647</v>
      </c>
      <c r="ERB1" s="100" t="s">
        <v>649</v>
      </c>
      <c r="ERC1" s="101" t="s">
        <v>652</v>
      </c>
      <c r="ERD1" s="102" t="s">
        <v>2</v>
      </c>
      <c r="ERE1" s="102" t="s">
        <v>3</v>
      </c>
      <c r="ERF1" s="101" t="s">
        <v>651</v>
      </c>
      <c r="ERG1" s="103"/>
      <c r="ERH1" s="101" t="s">
        <v>646</v>
      </c>
      <c r="ERI1" s="100" t="s">
        <v>647</v>
      </c>
      <c r="ERJ1" s="100" t="s">
        <v>649</v>
      </c>
      <c r="ERK1" s="101" t="s">
        <v>652</v>
      </c>
      <c r="ERL1" s="102" t="s">
        <v>2</v>
      </c>
      <c r="ERM1" s="102" t="s">
        <v>3</v>
      </c>
      <c r="ERN1" s="101" t="s">
        <v>651</v>
      </c>
      <c r="ERO1" s="103"/>
      <c r="ERP1" s="101" t="s">
        <v>646</v>
      </c>
      <c r="ERQ1" s="100" t="s">
        <v>647</v>
      </c>
      <c r="ERR1" s="100" t="s">
        <v>649</v>
      </c>
      <c r="ERS1" s="101" t="s">
        <v>652</v>
      </c>
      <c r="ERT1" s="102" t="s">
        <v>2</v>
      </c>
      <c r="ERU1" s="102" t="s">
        <v>3</v>
      </c>
      <c r="ERV1" s="101" t="s">
        <v>651</v>
      </c>
      <c r="ERW1" s="103"/>
      <c r="ERX1" s="101" t="s">
        <v>646</v>
      </c>
      <c r="ERY1" s="100" t="s">
        <v>647</v>
      </c>
      <c r="ERZ1" s="100" t="s">
        <v>649</v>
      </c>
      <c r="ESA1" s="101" t="s">
        <v>652</v>
      </c>
      <c r="ESB1" s="102" t="s">
        <v>2</v>
      </c>
      <c r="ESC1" s="102" t="s">
        <v>3</v>
      </c>
      <c r="ESD1" s="101" t="s">
        <v>651</v>
      </c>
      <c r="ESE1" s="103"/>
      <c r="ESF1" s="101" t="s">
        <v>646</v>
      </c>
      <c r="ESG1" s="100" t="s">
        <v>647</v>
      </c>
      <c r="ESH1" s="100" t="s">
        <v>649</v>
      </c>
      <c r="ESI1" s="101" t="s">
        <v>652</v>
      </c>
      <c r="ESJ1" s="102" t="s">
        <v>2</v>
      </c>
      <c r="ESK1" s="102" t="s">
        <v>3</v>
      </c>
      <c r="ESL1" s="101" t="s">
        <v>651</v>
      </c>
      <c r="ESM1" s="103"/>
      <c r="ESN1" s="101" t="s">
        <v>646</v>
      </c>
      <c r="ESO1" s="100" t="s">
        <v>647</v>
      </c>
      <c r="ESP1" s="100" t="s">
        <v>649</v>
      </c>
      <c r="ESQ1" s="101" t="s">
        <v>652</v>
      </c>
      <c r="ESR1" s="102" t="s">
        <v>2</v>
      </c>
      <c r="ESS1" s="102" t="s">
        <v>3</v>
      </c>
      <c r="EST1" s="101" t="s">
        <v>651</v>
      </c>
      <c r="ESU1" s="103"/>
      <c r="ESV1" s="101" t="s">
        <v>646</v>
      </c>
      <c r="ESW1" s="100" t="s">
        <v>647</v>
      </c>
      <c r="ESX1" s="100" t="s">
        <v>649</v>
      </c>
      <c r="ESY1" s="101" t="s">
        <v>652</v>
      </c>
      <c r="ESZ1" s="102" t="s">
        <v>2</v>
      </c>
      <c r="ETA1" s="102" t="s">
        <v>3</v>
      </c>
      <c r="ETB1" s="101" t="s">
        <v>651</v>
      </c>
      <c r="ETC1" s="103"/>
      <c r="ETD1" s="101" t="s">
        <v>646</v>
      </c>
      <c r="ETE1" s="100" t="s">
        <v>647</v>
      </c>
      <c r="ETF1" s="100" t="s">
        <v>649</v>
      </c>
      <c r="ETG1" s="101" t="s">
        <v>652</v>
      </c>
      <c r="ETH1" s="102" t="s">
        <v>2</v>
      </c>
      <c r="ETI1" s="102" t="s">
        <v>3</v>
      </c>
      <c r="ETJ1" s="101" t="s">
        <v>651</v>
      </c>
      <c r="ETK1" s="103"/>
      <c r="ETL1" s="101" t="s">
        <v>646</v>
      </c>
      <c r="ETM1" s="100" t="s">
        <v>647</v>
      </c>
      <c r="ETN1" s="100" t="s">
        <v>649</v>
      </c>
      <c r="ETO1" s="101" t="s">
        <v>652</v>
      </c>
      <c r="ETP1" s="102" t="s">
        <v>2</v>
      </c>
      <c r="ETQ1" s="102" t="s">
        <v>3</v>
      </c>
      <c r="ETR1" s="101" t="s">
        <v>651</v>
      </c>
      <c r="ETS1" s="103"/>
      <c r="ETT1" s="101" t="s">
        <v>646</v>
      </c>
      <c r="ETU1" s="100" t="s">
        <v>647</v>
      </c>
      <c r="ETV1" s="100" t="s">
        <v>649</v>
      </c>
      <c r="ETW1" s="101" t="s">
        <v>652</v>
      </c>
      <c r="ETX1" s="102" t="s">
        <v>2</v>
      </c>
      <c r="ETY1" s="102" t="s">
        <v>3</v>
      </c>
      <c r="ETZ1" s="101" t="s">
        <v>651</v>
      </c>
      <c r="EUA1" s="103"/>
      <c r="EUB1" s="101" t="s">
        <v>646</v>
      </c>
      <c r="EUC1" s="100" t="s">
        <v>647</v>
      </c>
      <c r="EUD1" s="100" t="s">
        <v>649</v>
      </c>
      <c r="EUE1" s="101" t="s">
        <v>652</v>
      </c>
      <c r="EUF1" s="102" t="s">
        <v>2</v>
      </c>
      <c r="EUG1" s="102" t="s">
        <v>3</v>
      </c>
      <c r="EUH1" s="101" t="s">
        <v>651</v>
      </c>
      <c r="EUI1" s="103"/>
      <c r="EUJ1" s="101" t="s">
        <v>646</v>
      </c>
      <c r="EUK1" s="100" t="s">
        <v>647</v>
      </c>
      <c r="EUL1" s="100" t="s">
        <v>649</v>
      </c>
      <c r="EUM1" s="101" t="s">
        <v>652</v>
      </c>
      <c r="EUN1" s="102" t="s">
        <v>2</v>
      </c>
      <c r="EUO1" s="102" t="s">
        <v>3</v>
      </c>
      <c r="EUP1" s="101" t="s">
        <v>651</v>
      </c>
      <c r="EUQ1" s="103"/>
      <c r="EUR1" s="101" t="s">
        <v>646</v>
      </c>
      <c r="EUS1" s="100" t="s">
        <v>647</v>
      </c>
      <c r="EUT1" s="100" t="s">
        <v>649</v>
      </c>
      <c r="EUU1" s="101" t="s">
        <v>652</v>
      </c>
      <c r="EUV1" s="102" t="s">
        <v>2</v>
      </c>
      <c r="EUW1" s="102" t="s">
        <v>3</v>
      </c>
      <c r="EUX1" s="101" t="s">
        <v>651</v>
      </c>
      <c r="EUY1" s="103"/>
      <c r="EUZ1" s="101" t="s">
        <v>646</v>
      </c>
      <c r="EVA1" s="100" t="s">
        <v>647</v>
      </c>
      <c r="EVB1" s="100" t="s">
        <v>649</v>
      </c>
      <c r="EVC1" s="101" t="s">
        <v>652</v>
      </c>
      <c r="EVD1" s="102" t="s">
        <v>2</v>
      </c>
      <c r="EVE1" s="102" t="s">
        <v>3</v>
      </c>
      <c r="EVF1" s="101" t="s">
        <v>651</v>
      </c>
      <c r="EVG1" s="103"/>
      <c r="EVH1" s="101" t="s">
        <v>646</v>
      </c>
      <c r="EVI1" s="100" t="s">
        <v>647</v>
      </c>
      <c r="EVJ1" s="100" t="s">
        <v>649</v>
      </c>
      <c r="EVK1" s="101" t="s">
        <v>652</v>
      </c>
      <c r="EVL1" s="102" t="s">
        <v>2</v>
      </c>
      <c r="EVM1" s="102" t="s">
        <v>3</v>
      </c>
      <c r="EVN1" s="101" t="s">
        <v>651</v>
      </c>
      <c r="EVO1" s="103"/>
      <c r="EVP1" s="101" t="s">
        <v>646</v>
      </c>
      <c r="EVQ1" s="100" t="s">
        <v>647</v>
      </c>
      <c r="EVR1" s="100" t="s">
        <v>649</v>
      </c>
      <c r="EVS1" s="101" t="s">
        <v>652</v>
      </c>
      <c r="EVT1" s="102" t="s">
        <v>2</v>
      </c>
      <c r="EVU1" s="102" t="s">
        <v>3</v>
      </c>
      <c r="EVV1" s="101" t="s">
        <v>651</v>
      </c>
      <c r="EVW1" s="103"/>
      <c r="EVX1" s="101" t="s">
        <v>646</v>
      </c>
      <c r="EVY1" s="100" t="s">
        <v>647</v>
      </c>
      <c r="EVZ1" s="100" t="s">
        <v>649</v>
      </c>
      <c r="EWA1" s="101" t="s">
        <v>652</v>
      </c>
      <c r="EWB1" s="102" t="s">
        <v>2</v>
      </c>
      <c r="EWC1" s="102" t="s">
        <v>3</v>
      </c>
      <c r="EWD1" s="101" t="s">
        <v>651</v>
      </c>
      <c r="EWE1" s="103"/>
      <c r="EWF1" s="101" t="s">
        <v>646</v>
      </c>
      <c r="EWG1" s="100" t="s">
        <v>647</v>
      </c>
      <c r="EWH1" s="100" t="s">
        <v>649</v>
      </c>
      <c r="EWI1" s="101" t="s">
        <v>652</v>
      </c>
      <c r="EWJ1" s="102" t="s">
        <v>2</v>
      </c>
      <c r="EWK1" s="102" t="s">
        <v>3</v>
      </c>
      <c r="EWL1" s="101" t="s">
        <v>651</v>
      </c>
      <c r="EWM1" s="103"/>
      <c r="EWN1" s="101" t="s">
        <v>646</v>
      </c>
      <c r="EWO1" s="100" t="s">
        <v>647</v>
      </c>
      <c r="EWP1" s="100" t="s">
        <v>649</v>
      </c>
      <c r="EWQ1" s="101" t="s">
        <v>652</v>
      </c>
      <c r="EWR1" s="102" t="s">
        <v>2</v>
      </c>
      <c r="EWS1" s="102" t="s">
        <v>3</v>
      </c>
      <c r="EWT1" s="101" t="s">
        <v>651</v>
      </c>
      <c r="EWU1" s="103"/>
      <c r="EWV1" s="101" t="s">
        <v>646</v>
      </c>
      <c r="EWW1" s="100" t="s">
        <v>647</v>
      </c>
      <c r="EWX1" s="100" t="s">
        <v>649</v>
      </c>
      <c r="EWY1" s="101" t="s">
        <v>652</v>
      </c>
      <c r="EWZ1" s="102" t="s">
        <v>2</v>
      </c>
      <c r="EXA1" s="102" t="s">
        <v>3</v>
      </c>
      <c r="EXB1" s="101" t="s">
        <v>651</v>
      </c>
      <c r="EXC1" s="103"/>
      <c r="EXD1" s="101" t="s">
        <v>646</v>
      </c>
      <c r="EXE1" s="100" t="s">
        <v>647</v>
      </c>
      <c r="EXF1" s="100" t="s">
        <v>649</v>
      </c>
      <c r="EXG1" s="101" t="s">
        <v>652</v>
      </c>
      <c r="EXH1" s="102" t="s">
        <v>2</v>
      </c>
      <c r="EXI1" s="102" t="s">
        <v>3</v>
      </c>
      <c r="EXJ1" s="101" t="s">
        <v>651</v>
      </c>
      <c r="EXK1" s="103"/>
      <c r="EXL1" s="101" t="s">
        <v>646</v>
      </c>
      <c r="EXM1" s="100" t="s">
        <v>647</v>
      </c>
      <c r="EXN1" s="100" t="s">
        <v>649</v>
      </c>
      <c r="EXO1" s="101" t="s">
        <v>652</v>
      </c>
      <c r="EXP1" s="102" t="s">
        <v>2</v>
      </c>
      <c r="EXQ1" s="102" t="s">
        <v>3</v>
      </c>
      <c r="EXR1" s="101" t="s">
        <v>651</v>
      </c>
      <c r="EXS1" s="103"/>
      <c r="EXT1" s="101" t="s">
        <v>646</v>
      </c>
      <c r="EXU1" s="100" t="s">
        <v>647</v>
      </c>
      <c r="EXV1" s="100" t="s">
        <v>649</v>
      </c>
      <c r="EXW1" s="101" t="s">
        <v>652</v>
      </c>
      <c r="EXX1" s="102" t="s">
        <v>2</v>
      </c>
      <c r="EXY1" s="102" t="s">
        <v>3</v>
      </c>
      <c r="EXZ1" s="101" t="s">
        <v>651</v>
      </c>
      <c r="EYA1" s="103"/>
      <c r="EYB1" s="101" t="s">
        <v>646</v>
      </c>
      <c r="EYC1" s="100" t="s">
        <v>647</v>
      </c>
      <c r="EYD1" s="100" t="s">
        <v>649</v>
      </c>
      <c r="EYE1" s="101" t="s">
        <v>652</v>
      </c>
      <c r="EYF1" s="102" t="s">
        <v>2</v>
      </c>
      <c r="EYG1" s="102" t="s">
        <v>3</v>
      </c>
      <c r="EYH1" s="101" t="s">
        <v>651</v>
      </c>
      <c r="EYI1" s="103"/>
      <c r="EYJ1" s="101" t="s">
        <v>646</v>
      </c>
      <c r="EYK1" s="100" t="s">
        <v>647</v>
      </c>
      <c r="EYL1" s="100" t="s">
        <v>649</v>
      </c>
      <c r="EYM1" s="101" t="s">
        <v>652</v>
      </c>
      <c r="EYN1" s="102" t="s">
        <v>2</v>
      </c>
      <c r="EYO1" s="102" t="s">
        <v>3</v>
      </c>
      <c r="EYP1" s="101" t="s">
        <v>651</v>
      </c>
      <c r="EYQ1" s="103"/>
      <c r="EYR1" s="101" t="s">
        <v>646</v>
      </c>
      <c r="EYS1" s="100" t="s">
        <v>647</v>
      </c>
      <c r="EYT1" s="100" t="s">
        <v>649</v>
      </c>
      <c r="EYU1" s="101" t="s">
        <v>652</v>
      </c>
      <c r="EYV1" s="102" t="s">
        <v>2</v>
      </c>
      <c r="EYW1" s="102" t="s">
        <v>3</v>
      </c>
      <c r="EYX1" s="101" t="s">
        <v>651</v>
      </c>
      <c r="EYY1" s="103"/>
      <c r="EYZ1" s="101" t="s">
        <v>646</v>
      </c>
      <c r="EZA1" s="100" t="s">
        <v>647</v>
      </c>
      <c r="EZB1" s="100" t="s">
        <v>649</v>
      </c>
      <c r="EZC1" s="101" t="s">
        <v>652</v>
      </c>
      <c r="EZD1" s="102" t="s">
        <v>2</v>
      </c>
      <c r="EZE1" s="102" t="s">
        <v>3</v>
      </c>
      <c r="EZF1" s="101" t="s">
        <v>651</v>
      </c>
      <c r="EZG1" s="103"/>
      <c r="EZH1" s="101" t="s">
        <v>646</v>
      </c>
      <c r="EZI1" s="100" t="s">
        <v>647</v>
      </c>
      <c r="EZJ1" s="100" t="s">
        <v>649</v>
      </c>
      <c r="EZK1" s="101" t="s">
        <v>652</v>
      </c>
      <c r="EZL1" s="102" t="s">
        <v>2</v>
      </c>
      <c r="EZM1" s="102" t="s">
        <v>3</v>
      </c>
      <c r="EZN1" s="101" t="s">
        <v>651</v>
      </c>
      <c r="EZO1" s="103"/>
      <c r="EZP1" s="101" t="s">
        <v>646</v>
      </c>
      <c r="EZQ1" s="100" t="s">
        <v>647</v>
      </c>
      <c r="EZR1" s="100" t="s">
        <v>649</v>
      </c>
      <c r="EZS1" s="101" t="s">
        <v>652</v>
      </c>
      <c r="EZT1" s="102" t="s">
        <v>2</v>
      </c>
      <c r="EZU1" s="102" t="s">
        <v>3</v>
      </c>
      <c r="EZV1" s="101" t="s">
        <v>651</v>
      </c>
      <c r="EZW1" s="103"/>
      <c r="EZX1" s="101" t="s">
        <v>646</v>
      </c>
      <c r="EZY1" s="100" t="s">
        <v>647</v>
      </c>
      <c r="EZZ1" s="100" t="s">
        <v>649</v>
      </c>
      <c r="FAA1" s="101" t="s">
        <v>652</v>
      </c>
      <c r="FAB1" s="102" t="s">
        <v>2</v>
      </c>
      <c r="FAC1" s="102" t="s">
        <v>3</v>
      </c>
      <c r="FAD1" s="101" t="s">
        <v>651</v>
      </c>
      <c r="FAE1" s="103"/>
      <c r="FAF1" s="101" t="s">
        <v>646</v>
      </c>
      <c r="FAG1" s="100" t="s">
        <v>647</v>
      </c>
      <c r="FAH1" s="100" t="s">
        <v>649</v>
      </c>
      <c r="FAI1" s="101" t="s">
        <v>652</v>
      </c>
      <c r="FAJ1" s="102" t="s">
        <v>2</v>
      </c>
      <c r="FAK1" s="102" t="s">
        <v>3</v>
      </c>
      <c r="FAL1" s="101" t="s">
        <v>651</v>
      </c>
      <c r="FAM1" s="103"/>
      <c r="FAN1" s="101" t="s">
        <v>646</v>
      </c>
      <c r="FAO1" s="100" t="s">
        <v>647</v>
      </c>
      <c r="FAP1" s="100" t="s">
        <v>649</v>
      </c>
      <c r="FAQ1" s="101" t="s">
        <v>652</v>
      </c>
      <c r="FAR1" s="102" t="s">
        <v>2</v>
      </c>
      <c r="FAS1" s="102" t="s">
        <v>3</v>
      </c>
      <c r="FAT1" s="101" t="s">
        <v>651</v>
      </c>
      <c r="FAU1" s="103"/>
      <c r="FAV1" s="101" t="s">
        <v>646</v>
      </c>
      <c r="FAW1" s="100" t="s">
        <v>647</v>
      </c>
      <c r="FAX1" s="100" t="s">
        <v>649</v>
      </c>
      <c r="FAY1" s="101" t="s">
        <v>652</v>
      </c>
      <c r="FAZ1" s="102" t="s">
        <v>2</v>
      </c>
      <c r="FBA1" s="102" t="s">
        <v>3</v>
      </c>
      <c r="FBB1" s="101" t="s">
        <v>651</v>
      </c>
      <c r="FBC1" s="103"/>
      <c r="FBD1" s="101" t="s">
        <v>646</v>
      </c>
      <c r="FBE1" s="100" t="s">
        <v>647</v>
      </c>
      <c r="FBF1" s="100" t="s">
        <v>649</v>
      </c>
      <c r="FBG1" s="101" t="s">
        <v>652</v>
      </c>
      <c r="FBH1" s="102" t="s">
        <v>2</v>
      </c>
      <c r="FBI1" s="102" t="s">
        <v>3</v>
      </c>
      <c r="FBJ1" s="101" t="s">
        <v>651</v>
      </c>
      <c r="FBK1" s="103"/>
      <c r="FBL1" s="101" t="s">
        <v>646</v>
      </c>
      <c r="FBM1" s="100" t="s">
        <v>647</v>
      </c>
      <c r="FBN1" s="100" t="s">
        <v>649</v>
      </c>
      <c r="FBO1" s="101" t="s">
        <v>652</v>
      </c>
      <c r="FBP1" s="102" t="s">
        <v>2</v>
      </c>
      <c r="FBQ1" s="102" t="s">
        <v>3</v>
      </c>
      <c r="FBR1" s="101" t="s">
        <v>651</v>
      </c>
      <c r="FBS1" s="103"/>
      <c r="FBT1" s="101" t="s">
        <v>646</v>
      </c>
      <c r="FBU1" s="100" t="s">
        <v>647</v>
      </c>
      <c r="FBV1" s="100" t="s">
        <v>649</v>
      </c>
      <c r="FBW1" s="101" t="s">
        <v>652</v>
      </c>
      <c r="FBX1" s="102" t="s">
        <v>2</v>
      </c>
      <c r="FBY1" s="102" t="s">
        <v>3</v>
      </c>
      <c r="FBZ1" s="101" t="s">
        <v>651</v>
      </c>
      <c r="FCA1" s="103"/>
      <c r="FCB1" s="101" t="s">
        <v>646</v>
      </c>
      <c r="FCC1" s="100" t="s">
        <v>647</v>
      </c>
      <c r="FCD1" s="100" t="s">
        <v>649</v>
      </c>
      <c r="FCE1" s="101" t="s">
        <v>652</v>
      </c>
      <c r="FCF1" s="102" t="s">
        <v>2</v>
      </c>
      <c r="FCG1" s="102" t="s">
        <v>3</v>
      </c>
      <c r="FCH1" s="101" t="s">
        <v>651</v>
      </c>
      <c r="FCI1" s="103"/>
      <c r="FCJ1" s="101" t="s">
        <v>646</v>
      </c>
      <c r="FCK1" s="100" t="s">
        <v>647</v>
      </c>
      <c r="FCL1" s="100" t="s">
        <v>649</v>
      </c>
      <c r="FCM1" s="101" t="s">
        <v>652</v>
      </c>
      <c r="FCN1" s="102" t="s">
        <v>2</v>
      </c>
      <c r="FCO1" s="102" t="s">
        <v>3</v>
      </c>
      <c r="FCP1" s="101" t="s">
        <v>651</v>
      </c>
      <c r="FCQ1" s="103"/>
      <c r="FCR1" s="101" t="s">
        <v>646</v>
      </c>
      <c r="FCS1" s="100" t="s">
        <v>647</v>
      </c>
      <c r="FCT1" s="100" t="s">
        <v>649</v>
      </c>
      <c r="FCU1" s="101" t="s">
        <v>652</v>
      </c>
      <c r="FCV1" s="102" t="s">
        <v>2</v>
      </c>
      <c r="FCW1" s="102" t="s">
        <v>3</v>
      </c>
      <c r="FCX1" s="101" t="s">
        <v>651</v>
      </c>
      <c r="FCY1" s="103"/>
      <c r="FCZ1" s="101" t="s">
        <v>646</v>
      </c>
      <c r="FDA1" s="100" t="s">
        <v>647</v>
      </c>
      <c r="FDB1" s="100" t="s">
        <v>649</v>
      </c>
      <c r="FDC1" s="101" t="s">
        <v>652</v>
      </c>
      <c r="FDD1" s="102" t="s">
        <v>2</v>
      </c>
      <c r="FDE1" s="102" t="s">
        <v>3</v>
      </c>
      <c r="FDF1" s="101" t="s">
        <v>651</v>
      </c>
      <c r="FDG1" s="103"/>
      <c r="FDH1" s="101" t="s">
        <v>646</v>
      </c>
      <c r="FDI1" s="100" t="s">
        <v>647</v>
      </c>
      <c r="FDJ1" s="100" t="s">
        <v>649</v>
      </c>
      <c r="FDK1" s="101" t="s">
        <v>652</v>
      </c>
      <c r="FDL1" s="102" t="s">
        <v>2</v>
      </c>
      <c r="FDM1" s="102" t="s">
        <v>3</v>
      </c>
      <c r="FDN1" s="101" t="s">
        <v>651</v>
      </c>
      <c r="FDO1" s="103"/>
      <c r="FDP1" s="101" t="s">
        <v>646</v>
      </c>
      <c r="FDQ1" s="100" t="s">
        <v>647</v>
      </c>
      <c r="FDR1" s="100" t="s">
        <v>649</v>
      </c>
      <c r="FDS1" s="101" t="s">
        <v>652</v>
      </c>
      <c r="FDT1" s="102" t="s">
        <v>2</v>
      </c>
      <c r="FDU1" s="102" t="s">
        <v>3</v>
      </c>
      <c r="FDV1" s="101" t="s">
        <v>651</v>
      </c>
      <c r="FDW1" s="103"/>
      <c r="FDX1" s="101" t="s">
        <v>646</v>
      </c>
      <c r="FDY1" s="100" t="s">
        <v>647</v>
      </c>
      <c r="FDZ1" s="100" t="s">
        <v>649</v>
      </c>
      <c r="FEA1" s="101" t="s">
        <v>652</v>
      </c>
      <c r="FEB1" s="102" t="s">
        <v>2</v>
      </c>
      <c r="FEC1" s="102" t="s">
        <v>3</v>
      </c>
      <c r="FED1" s="101" t="s">
        <v>651</v>
      </c>
      <c r="FEE1" s="103"/>
      <c r="FEF1" s="101" t="s">
        <v>646</v>
      </c>
      <c r="FEG1" s="100" t="s">
        <v>647</v>
      </c>
      <c r="FEH1" s="100" t="s">
        <v>649</v>
      </c>
      <c r="FEI1" s="101" t="s">
        <v>652</v>
      </c>
      <c r="FEJ1" s="102" t="s">
        <v>2</v>
      </c>
      <c r="FEK1" s="102" t="s">
        <v>3</v>
      </c>
      <c r="FEL1" s="101" t="s">
        <v>651</v>
      </c>
      <c r="FEM1" s="103"/>
      <c r="FEN1" s="101" t="s">
        <v>646</v>
      </c>
      <c r="FEO1" s="100" t="s">
        <v>647</v>
      </c>
      <c r="FEP1" s="100" t="s">
        <v>649</v>
      </c>
      <c r="FEQ1" s="101" t="s">
        <v>652</v>
      </c>
      <c r="FER1" s="102" t="s">
        <v>2</v>
      </c>
      <c r="FES1" s="102" t="s">
        <v>3</v>
      </c>
      <c r="FET1" s="101" t="s">
        <v>651</v>
      </c>
      <c r="FEU1" s="103"/>
      <c r="FEV1" s="101" t="s">
        <v>646</v>
      </c>
      <c r="FEW1" s="100" t="s">
        <v>647</v>
      </c>
      <c r="FEX1" s="100" t="s">
        <v>649</v>
      </c>
      <c r="FEY1" s="101" t="s">
        <v>652</v>
      </c>
      <c r="FEZ1" s="102" t="s">
        <v>2</v>
      </c>
      <c r="FFA1" s="102" t="s">
        <v>3</v>
      </c>
      <c r="FFB1" s="101" t="s">
        <v>651</v>
      </c>
      <c r="FFC1" s="103"/>
      <c r="FFD1" s="101" t="s">
        <v>646</v>
      </c>
      <c r="FFE1" s="100" t="s">
        <v>647</v>
      </c>
      <c r="FFF1" s="100" t="s">
        <v>649</v>
      </c>
      <c r="FFG1" s="101" t="s">
        <v>652</v>
      </c>
      <c r="FFH1" s="102" t="s">
        <v>2</v>
      </c>
      <c r="FFI1" s="102" t="s">
        <v>3</v>
      </c>
      <c r="FFJ1" s="101" t="s">
        <v>651</v>
      </c>
      <c r="FFK1" s="103"/>
      <c r="FFL1" s="101" t="s">
        <v>646</v>
      </c>
      <c r="FFM1" s="100" t="s">
        <v>647</v>
      </c>
      <c r="FFN1" s="100" t="s">
        <v>649</v>
      </c>
      <c r="FFO1" s="101" t="s">
        <v>652</v>
      </c>
      <c r="FFP1" s="102" t="s">
        <v>2</v>
      </c>
      <c r="FFQ1" s="102" t="s">
        <v>3</v>
      </c>
      <c r="FFR1" s="101" t="s">
        <v>651</v>
      </c>
      <c r="FFS1" s="103"/>
      <c r="FFT1" s="101" t="s">
        <v>646</v>
      </c>
      <c r="FFU1" s="100" t="s">
        <v>647</v>
      </c>
      <c r="FFV1" s="100" t="s">
        <v>649</v>
      </c>
      <c r="FFW1" s="101" t="s">
        <v>652</v>
      </c>
      <c r="FFX1" s="102" t="s">
        <v>2</v>
      </c>
      <c r="FFY1" s="102" t="s">
        <v>3</v>
      </c>
      <c r="FFZ1" s="101" t="s">
        <v>651</v>
      </c>
      <c r="FGA1" s="103"/>
      <c r="FGB1" s="101" t="s">
        <v>646</v>
      </c>
      <c r="FGC1" s="100" t="s">
        <v>647</v>
      </c>
      <c r="FGD1" s="100" t="s">
        <v>649</v>
      </c>
      <c r="FGE1" s="101" t="s">
        <v>652</v>
      </c>
      <c r="FGF1" s="102" t="s">
        <v>2</v>
      </c>
      <c r="FGG1" s="102" t="s">
        <v>3</v>
      </c>
      <c r="FGH1" s="101" t="s">
        <v>651</v>
      </c>
      <c r="FGI1" s="103"/>
      <c r="FGJ1" s="101" t="s">
        <v>646</v>
      </c>
      <c r="FGK1" s="100" t="s">
        <v>647</v>
      </c>
      <c r="FGL1" s="100" t="s">
        <v>649</v>
      </c>
      <c r="FGM1" s="101" t="s">
        <v>652</v>
      </c>
      <c r="FGN1" s="102" t="s">
        <v>2</v>
      </c>
      <c r="FGO1" s="102" t="s">
        <v>3</v>
      </c>
      <c r="FGP1" s="101" t="s">
        <v>651</v>
      </c>
      <c r="FGQ1" s="103"/>
      <c r="FGR1" s="101" t="s">
        <v>646</v>
      </c>
      <c r="FGS1" s="100" t="s">
        <v>647</v>
      </c>
      <c r="FGT1" s="100" t="s">
        <v>649</v>
      </c>
      <c r="FGU1" s="101" t="s">
        <v>652</v>
      </c>
      <c r="FGV1" s="102" t="s">
        <v>2</v>
      </c>
      <c r="FGW1" s="102" t="s">
        <v>3</v>
      </c>
      <c r="FGX1" s="101" t="s">
        <v>651</v>
      </c>
      <c r="FGY1" s="103"/>
      <c r="FGZ1" s="101" t="s">
        <v>646</v>
      </c>
      <c r="FHA1" s="100" t="s">
        <v>647</v>
      </c>
      <c r="FHB1" s="100" t="s">
        <v>649</v>
      </c>
      <c r="FHC1" s="101" t="s">
        <v>652</v>
      </c>
      <c r="FHD1" s="102" t="s">
        <v>2</v>
      </c>
      <c r="FHE1" s="102" t="s">
        <v>3</v>
      </c>
      <c r="FHF1" s="101" t="s">
        <v>651</v>
      </c>
      <c r="FHG1" s="103"/>
      <c r="FHH1" s="101" t="s">
        <v>646</v>
      </c>
      <c r="FHI1" s="100" t="s">
        <v>647</v>
      </c>
      <c r="FHJ1" s="100" t="s">
        <v>649</v>
      </c>
      <c r="FHK1" s="101" t="s">
        <v>652</v>
      </c>
      <c r="FHL1" s="102" t="s">
        <v>2</v>
      </c>
      <c r="FHM1" s="102" t="s">
        <v>3</v>
      </c>
      <c r="FHN1" s="101" t="s">
        <v>651</v>
      </c>
      <c r="FHO1" s="103"/>
      <c r="FHP1" s="101" t="s">
        <v>646</v>
      </c>
      <c r="FHQ1" s="100" t="s">
        <v>647</v>
      </c>
      <c r="FHR1" s="100" t="s">
        <v>649</v>
      </c>
      <c r="FHS1" s="101" t="s">
        <v>652</v>
      </c>
      <c r="FHT1" s="102" t="s">
        <v>2</v>
      </c>
      <c r="FHU1" s="102" t="s">
        <v>3</v>
      </c>
      <c r="FHV1" s="101" t="s">
        <v>651</v>
      </c>
      <c r="FHW1" s="103"/>
      <c r="FHX1" s="101" t="s">
        <v>646</v>
      </c>
      <c r="FHY1" s="100" t="s">
        <v>647</v>
      </c>
      <c r="FHZ1" s="100" t="s">
        <v>649</v>
      </c>
      <c r="FIA1" s="101" t="s">
        <v>652</v>
      </c>
      <c r="FIB1" s="102" t="s">
        <v>2</v>
      </c>
      <c r="FIC1" s="102" t="s">
        <v>3</v>
      </c>
      <c r="FID1" s="101" t="s">
        <v>651</v>
      </c>
      <c r="FIE1" s="103"/>
      <c r="FIF1" s="101" t="s">
        <v>646</v>
      </c>
      <c r="FIG1" s="100" t="s">
        <v>647</v>
      </c>
      <c r="FIH1" s="100" t="s">
        <v>649</v>
      </c>
      <c r="FII1" s="101" t="s">
        <v>652</v>
      </c>
      <c r="FIJ1" s="102" t="s">
        <v>2</v>
      </c>
      <c r="FIK1" s="102" t="s">
        <v>3</v>
      </c>
      <c r="FIL1" s="101" t="s">
        <v>651</v>
      </c>
      <c r="FIM1" s="103"/>
      <c r="FIN1" s="101" t="s">
        <v>646</v>
      </c>
      <c r="FIO1" s="100" t="s">
        <v>647</v>
      </c>
      <c r="FIP1" s="100" t="s">
        <v>649</v>
      </c>
      <c r="FIQ1" s="101" t="s">
        <v>652</v>
      </c>
      <c r="FIR1" s="102" t="s">
        <v>2</v>
      </c>
      <c r="FIS1" s="102" t="s">
        <v>3</v>
      </c>
      <c r="FIT1" s="101" t="s">
        <v>651</v>
      </c>
      <c r="FIU1" s="103"/>
      <c r="FIV1" s="101" t="s">
        <v>646</v>
      </c>
      <c r="FIW1" s="100" t="s">
        <v>647</v>
      </c>
      <c r="FIX1" s="100" t="s">
        <v>649</v>
      </c>
      <c r="FIY1" s="101" t="s">
        <v>652</v>
      </c>
      <c r="FIZ1" s="102" t="s">
        <v>2</v>
      </c>
      <c r="FJA1" s="102" t="s">
        <v>3</v>
      </c>
      <c r="FJB1" s="101" t="s">
        <v>651</v>
      </c>
      <c r="FJC1" s="103"/>
      <c r="FJD1" s="101" t="s">
        <v>646</v>
      </c>
      <c r="FJE1" s="100" t="s">
        <v>647</v>
      </c>
      <c r="FJF1" s="100" t="s">
        <v>649</v>
      </c>
      <c r="FJG1" s="101" t="s">
        <v>652</v>
      </c>
      <c r="FJH1" s="102" t="s">
        <v>2</v>
      </c>
      <c r="FJI1" s="102" t="s">
        <v>3</v>
      </c>
      <c r="FJJ1" s="101" t="s">
        <v>651</v>
      </c>
      <c r="FJK1" s="103"/>
      <c r="FJL1" s="101" t="s">
        <v>646</v>
      </c>
      <c r="FJM1" s="100" t="s">
        <v>647</v>
      </c>
      <c r="FJN1" s="100" t="s">
        <v>649</v>
      </c>
      <c r="FJO1" s="101" t="s">
        <v>652</v>
      </c>
      <c r="FJP1" s="102" t="s">
        <v>2</v>
      </c>
      <c r="FJQ1" s="102" t="s">
        <v>3</v>
      </c>
      <c r="FJR1" s="101" t="s">
        <v>651</v>
      </c>
      <c r="FJS1" s="103"/>
      <c r="FJT1" s="101" t="s">
        <v>646</v>
      </c>
      <c r="FJU1" s="100" t="s">
        <v>647</v>
      </c>
      <c r="FJV1" s="100" t="s">
        <v>649</v>
      </c>
      <c r="FJW1" s="101" t="s">
        <v>652</v>
      </c>
      <c r="FJX1" s="102" t="s">
        <v>2</v>
      </c>
      <c r="FJY1" s="102" t="s">
        <v>3</v>
      </c>
      <c r="FJZ1" s="101" t="s">
        <v>651</v>
      </c>
      <c r="FKA1" s="103"/>
      <c r="FKB1" s="101" t="s">
        <v>646</v>
      </c>
      <c r="FKC1" s="100" t="s">
        <v>647</v>
      </c>
      <c r="FKD1" s="100" t="s">
        <v>649</v>
      </c>
      <c r="FKE1" s="101" t="s">
        <v>652</v>
      </c>
      <c r="FKF1" s="102" t="s">
        <v>2</v>
      </c>
      <c r="FKG1" s="102" t="s">
        <v>3</v>
      </c>
      <c r="FKH1" s="101" t="s">
        <v>651</v>
      </c>
      <c r="FKI1" s="103"/>
      <c r="FKJ1" s="101" t="s">
        <v>646</v>
      </c>
      <c r="FKK1" s="100" t="s">
        <v>647</v>
      </c>
      <c r="FKL1" s="100" t="s">
        <v>649</v>
      </c>
      <c r="FKM1" s="101" t="s">
        <v>652</v>
      </c>
      <c r="FKN1" s="102" t="s">
        <v>2</v>
      </c>
      <c r="FKO1" s="102" t="s">
        <v>3</v>
      </c>
      <c r="FKP1" s="101" t="s">
        <v>651</v>
      </c>
      <c r="FKQ1" s="103"/>
      <c r="FKR1" s="101" t="s">
        <v>646</v>
      </c>
      <c r="FKS1" s="100" t="s">
        <v>647</v>
      </c>
      <c r="FKT1" s="100" t="s">
        <v>649</v>
      </c>
      <c r="FKU1" s="101" t="s">
        <v>652</v>
      </c>
      <c r="FKV1" s="102" t="s">
        <v>2</v>
      </c>
      <c r="FKW1" s="102" t="s">
        <v>3</v>
      </c>
      <c r="FKX1" s="101" t="s">
        <v>651</v>
      </c>
      <c r="FKY1" s="103"/>
      <c r="FKZ1" s="101" t="s">
        <v>646</v>
      </c>
      <c r="FLA1" s="100" t="s">
        <v>647</v>
      </c>
      <c r="FLB1" s="100" t="s">
        <v>649</v>
      </c>
      <c r="FLC1" s="101" t="s">
        <v>652</v>
      </c>
      <c r="FLD1" s="102" t="s">
        <v>2</v>
      </c>
      <c r="FLE1" s="102" t="s">
        <v>3</v>
      </c>
      <c r="FLF1" s="101" t="s">
        <v>651</v>
      </c>
      <c r="FLG1" s="103"/>
      <c r="FLH1" s="101" t="s">
        <v>646</v>
      </c>
      <c r="FLI1" s="100" t="s">
        <v>647</v>
      </c>
      <c r="FLJ1" s="100" t="s">
        <v>649</v>
      </c>
      <c r="FLK1" s="101" t="s">
        <v>652</v>
      </c>
      <c r="FLL1" s="102" t="s">
        <v>2</v>
      </c>
      <c r="FLM1" s="102" t="s">
        <v>3</v>
      </c>
      <c r="FLN1" s="101" t="s">
        <v>651</v>
      </c>
      <c r="FLO1" s="103"/>
      <c r="FLP1" s="101" t="s">
        <v>646</v>
      </c>
      <c r="FLQ1" s="100" t="s">
        <v>647</v>
      </c>
      <c r="FLR1" s="100" t="s">
        <v>649</v>
      </c>
      <c r="FLS1" s="101" t="s">
        <v>652</v>
      </c>
      <c r="FLT1" s="102" t="s">
        <v>2</v>
      </c>
      <c r="FLU1" s="102" t="s">
        <v>3</v>
      </c>
      <c r="FLV1" s="101" t="s">
        <v>651</v>
      </c>
      <c r="FLW1" s="103"/>
      <c r="FLX1" s="101" t="s">
        <v>646</v>
      </c>
      <c r="FLY1" s="100" t="s">
        <v>647</v>
      </c>
      <c r="FLZ1" s="100" t="s">
        <v>649</v>
      </c>
      <c r="FMA1" s="101" t="s">
        <v>652</v>
      </c>
      <c r="FMB1" s="102" t="s">
        <v>2</v>
      </c>
      <c r="FMC1" s="102" t="s">
        <v>3</v>
      </c>
      <c r="FMD1" s="101" t="s">
        <v>651</v>
      </c>
      <c r="FME1" s="103"/>
      <c r="FMF1" s="101" t="s">
        <v>646</v>
      </c>
      <c r="FMG1" s="100" t="s">
        <v>647</v>
      </c>
      <c r="FMH1" s="100" t="s">
        <v>649</v>
      </c>
      <c r="FMI1" s="101" t="s">
        <v>652</v>
      </c>
      <c r="FMJ1" s="102" t="s">
        <v>2</v>
      </c>
      <c r="FMK1" s="102" t="s">
        <v>3</v>
      </c>
      <c r="FML1" s="101" t="s">
        <v>651</v>
      </c>
      <c r="FMM1" s="103"/>
      <c r="FMN1" s="101" t="s">
        <v>646</v>
      </c>
      <c r="FMO1" s="100" t="s">
        <v>647</v>
      </c>
      <c r="FMP1" s="100" t="s">
        <v>649</v>
      </c>
      <c r="FMQ1" s="101" t="s">
        <v>652</v>
      </c>
      <c r="FMR1" s="102" t="s">
        <v>2</v>
      </c>
      <c r="FMS1" s="102" t="s">
        <v>3</v>
      </c>
      <c r="FMT1" s="101" t="s">
        <v>651</v>
      </c>
      <c r="FMU1" s="103"/>
      <c r="FMV1" s="101" t="s">
        <v>646</v>
      </c>
      <c r="FMW1" s="100" t="s">
        <v>647</v>
      </c>
      <c r="FMX1" s="100" t="s">
        <v>649</v>
      </c>
      <c r="FMY1" s="101" t="s">
        <v>652</v>
      </c>
      <c r="FMZ1" s="102" t="s">
        <v>2</v>
      </c>
      <c r="FNA1" s="102" t="s">
        <v>3</v>
      </c>
      <c r="FNB1" s="101" t="s">
        <v>651</v>
      </c>
      <c r="FNC1" s="103"/>
      <c r="FND1" s="101" t="s">
        <v>646</v>
      </c>
      <c r="FNE1" s="100" t="s">
        <v>647</v>
      </c>
      <c r="FNF1" s="100" t="s">
        <v>649</v>
      </c>
      <c r="FNG1" s="101" t="s">
        <v>652</v>
      </c>
      <c r="FNH1" s="102" t="s">
        <v>2</v>
      </c>
      <c r="FNI1" s="102" t="s">
        <v>3</v>
      </c>
      <c r="FNJ1" s="101" t="s">
        <v>651</v>
      </c>
      <c r="FNK1" s="103"/>
      <c r="FNL1" s="101" t="s">
        <v>646</v>
      </c>
      <c r="FNM1" s="100" t="s">
        <v>647</v>
      </c>
      <c r="FNN1" s="100" t="s">
        <v>649</v>
      </c>
      <c r="FNO1" s="101" t="s">
        <v>652</v>
      </c>
      <c r="FNP1" s="102" t="s">
        <v>2</v>
      </c>
      <c r="FNQ1" s="102" t="s">
        <v>3</v>
      </c>
      <c r="FNR1" s="101" t="s">
        <v>651</v>
      </c>
      <c r="FNS1" s="103"/>
      <c r="FNT1" s="101" t="s">
        <v>646</v>
      </c>
      <c r="FNU1" s="100" t="s">
        <v>647</v>
      </c>
      <c r="FNV1" s="100" t="s">
        <v>649</v>
      </c>
      <c r="FNW1" s="101" t="s">
        <v>652</v>
      </c>
      <c r="FNX1" s="102" t="s">
        <v>2</v>
      </c>
      <c r="FNY1" s="102" t="s">
        <v>3</v>
      </c>
      <c r="FNZ1" s="101" t="s">
        <v>651</v>
      </c>
      <c r="FOA1" s="103"/>
      <c r="FOB1" s="101" t="s">
        <v>646</v>
      </c>
      <c r="FOC1" s="100" t="s">
        <v>647</v>
      </c>
      <c r="FOD1" s="100" t="s">
        <v>649</v>
      </c>
      <c r="FOE1" s="101" t="s">
        <v>652</v>
      </c>
      <c r="FOF1" s="102" t="s">
        <v>2</v>
      </c>
      <c r="FOG1" s="102" t="s">
        <v>3</v>
      </c>
      <c r="FOH1" s="101" t="s">
        <v>651</v>
      </c>
      <c r="FOI1" s="103"/>
      <c r="FOJ1" s="101" t="s">
        <v>646</v>
      </c>
      <c r="FOK1" s="100" t="s">
        <v>647</v>
      </c>
      <c r="FOL1" s="100" t="s">
        <v>649</v>
      </c>
      <c r="FOM1" s="101" t="s">
        <v>652</v>
      </c>
      <c r="FON1" s="102" t="s">
        <v>2</v>
      </c>
      <c r="FOO1" s="102" t="s">
        <v>3</v>
      </c>
      <c r="FOP1" s="101" t="s">
        <v>651</v>
      </c>
      <c r="FOQ1" s="103"/>
      <c r="FOR1" s="101" t="s">
        <v>646</v>
      </c>
      <c r="FOS1" s="100" t="s">
        <v>647</v>
      </c>
      <c r="FOT1" s="100" t="s">
        <v>649</v>
      </c>
      <c r="FOU1" s="101" t="s">
        <v>652</v>
      </c>
      <c r="FOV1" s="102" t="s">
        <v>2</v>
      </c>
      <c r="FOW1" s="102" t="s">
        <v>3</v>
      </c>
      <c r="FOX1" s="101" t="s">
        <v>651</v>
      </c>
      <c r="FOY1" s="103"/>
      <c r="FOZ1" s="101" t="s">
        <v>646</v>
      </c>
      <c r="FPA1" s="100" t="s">
        <v>647</v>
      </c>
      <c r="FPB1" s="100" t="s">
        <v>649</v>
      </c>
      <c r="FPC1" s="101" t="s">
        <v>652</v>
      </c>
      <c r="FPD1" s="102" t="s">
        <v>2</v>
      </c>
      <c r="FPE1" s="102" t="s">
        <v>3</v>
      </c>
      <c r="FPF1" s="101" t="s">
        <v>651</v>
      </c>
      <c r="FPG1" s="103"/>
      <c r="FPH1" s="101" t="s">
        <v>646</v>
      </c>
      <c r="FPI1" s="100" t="s">
        <v>647</v>
      </c>
      <c r="FPJ1" s="100" t="s">
        <v>649</v>
      </c>
      <c r="FPK1" s="101" t="s">
        <v>652</v>
      </c>
      <c r="FPL1" s="102" t="s">
        <v>2</v>
      </c>
      <c r="FPM1" s="102" t="s">
        <v>3</v>
      </c>
      <c r="FPN1" s="101" t="s">
        <v>651</v>
      </c>
      <c r="FPO1" s="103"/>
      <c r="FPP1" s="101" t="s">
        <v>646</v>
      </c>
      <c r="FPQ1" s="100" t="s">
        <v>647</v>
      </c>
      <c r="FPR1" s="100" t="s">
        <v>649</v>
      </c>
      <c r="FPS1" s="101" t="s">
        <v>652</v>
      </c>
      <c r="FPT1" s="102" t="s">
        <v>2</v>
      </c>
      <c r="FPU1" s="102" t="s">
        <v>3</v>
      </c>
      <c r="FPV1" s="101" t="s">
        <v>651</v>
      </c>
      <c r="FPW1" s="103"/>
      <c r="FPX1" s="101" t="s">
        <v>646</v>
      </c>
      <c r="FPY1" s="100" t="s">
        <v>647</v>
      </c>
      <c r="FPZ1" s="100" t="s">
        <v>649</v>
      </c>
      <c r="FQA1" s="101" t="s">
        <v>652</v>
      </c>
      <c r="FQB1" s="102" t="s">
        <v>2</v>
      </c>
      <c r="FQC1" s="102" t="s">
        <v>3</v>
      </c>
      <c r="FQD1" s="101" t="s">
        <v>651</v>
      </c>
      <c r="FQE1" s="103"/>
      <c r="FQF1" s="101" t="s">
        <v>646</v>
      </c>
      <c r="FQG1" s="100" t="s">
        <v>647</v>
      </c>
      <c r="FQH1" s="100" t="s">
        <v>649</v>
      </c>
      <c r="FQI1" s="101" t="s">
        <v>652</v>
      </c>
      <c r="FQJ1" s="102" t="s">
        <v>2</v>
      </c>
      <c r="FQK1" s="102" t="s">
        <v>3</v>
      </c>
      <c r="FQL1" s="101" t="s">
        <v>651</v>
      </c>
      <c r="FQM1" s="103"/>
      <c r="FQN1" s="101" t="s">
        <v>646</v>
      </c>
      <c r="FQO1" s="100" t="s">
        <v>647</v>
      </c>
      <c r="FQP1" s="100" t="s">
        <v>649</v>
      </c>
      <c r="FQQ1" s="101" t="s">
        <v>652</v>
      </c>
      <c r="FQR1" s="102" t="s">
        <v>2</v>
      </c>
      <c r="FQS1" s="102" t="s">
        <v>3</v>
      </c>
      <c r="FQT1" s="101" t="s">
        <v>651</v>
      </c>
      <c r="FQU1" s="103"/>
      <c r="FQV1" s="101" t="s">
        <v>646</v>
      </c>
      <c r="FQW1" s="100" t="s">
        <v>647</v>
      </c>
      <c r="FQX1" s="100" t="s">
        <v>649</v>
      </c>
      <c r="FQY1" s="101" t="s">
        <v>652</v>
      </c>
      <c r="FQZ1" s="102" t="s">
        <v>2</v>
      </c>
      <c r="FRA1" s="102" t="s">
        <v>3</v>
      </c>
      <c r="FRB1" s="101" t="s">
        <v>651</v>
      </c>
      <c r="FRC1" s="103"/>
      <c r="FRD1" s="101" t="s">
        <v>646</v>
      </c>
      <c r="FRE1" s="100" t="s">
        <v>647</v>
      </c>
      <c r="FRF1" s="100" t="s">
        <v>649</v>
      </c>
      <c r="FRG1" s="101" t="s">
        <v>652</v>
      </c>
      <c r="FRH1" s="102" t="s">
        <v>2</v>
      </c>
      <c r="FRI1" s="102" t="s">
        <v>3</v>
      </c>
      <c r="FRJ1" s="101" t="s">
        <v>651</v>
      </c>
      <c r="FRK1" s="103"/>
      <c r="FRL1" s="101" t="s">
        <v>646</v>
      </c>
      <c r="FRM1" s="100" t="s">
        <v>647</v>
      </c>
      <c r="FRN1" s="100" t="s">
        <v>649</v>
      </c>
      <c r="FRO1" s="101" t="s">
        <v>652</v>
      </c>
      <c r="FRP1" s="102" t="s">
        <v>2</v>
      </c>
      <c r="FRQ1" s="102" t="s">
        <v>3</v>
      </c>
      <c r="FRR1" s="101" t="s">
        <v>651</v>
      </c>
      <c r="FRS1" s="103"/>
      <c r="FRT1" s="101" t="s">
        <v>646</v>
      </c>
      <c r="FRU1" s="100" t="s">
        <v>647</v>
      </c>
      <c r="FRV1" s="100" t="s">
        <v>649</v>
      </c>
      <c r="FRW1" s="101" t="s">
        <v>652</v>
      </c>
      <c r="FRX1" s="102" t="s">
        <v>2</v>
      </c>
      <c r="FRY1" s="102" t="s">
        <v>3</v>
      </c>
      <c r="FRZ1" s="101" t="s">
        <v>651</v>
      </c>
      <c r="FSA1" s="103"/>
      <c r="FSB1" s="101" t="s">
        <v>646</v>
      </c>
      <c r="FSC1" s="100" t="s">
        <v>647</v>
      </c>
      <c r="FSD1" s="100" t="s">
        <v>649</v>
      </c>
      <c r="FSE1" s="101" t="s">
        <v>652</v>
      </c>
      <c r="FSF1" s="102" t="s">
        <v>2</v>
      </c>
      <c r="FSG1" s="102" t="s">
        <v>3</v>
      </c>
      <c r="FSH1" s="101" t="s">
        <v>651</v>
      </c>
      <c r="FSI1" s="103"/>
      <c r="FSJ1" s="101" t="s">
        <v>646</v>
      </c>
      <c r="FSK1" s="100" t="s">
        <v>647</v>
      </c>
      <c r="FSL1" s="100" t="s">
        <v>649</v>
      </c>
      <c r="FSM1" s="101" t="s">
        <v>652</v>
      </c>
      <c r="FSN1" s="102" t="s">
        <v>2</v>
      </c>
      <c r="FSO1" s="102" t="s">
        <v>3</v>
      </c>
      <c r="FSP1" s="101" t="s">
        <v>651</v>
      </c>
      <c r="FSQ1" s="103"/>
      <c r="FSR1" s="101" t="s">
        <v>646</v>
      </c>
      <c r="FSS1" s="100" t="s">
        <v>647</v>
      </c>
      <c r="FST1" s="100" t="s">
        <v>649</v>
      </c>
      <c r="FSU1" s="101" t="s">
        <v>652</v>
      </c>
      <c r="FSV1" s="102" t="s">
        <v>2</v>
      </c>
      <c r="FSW1" s="102" t="s">
        <v>3</v>
      </c>
      <c r="FSX1" s="101" t="s">
        <v>651</v>
      </c>
      <c r="FSY1" s="103"/>
      <c r="FSZ1" s="101" t="s">
        <v>646</v>
      </c>
      <c r="FTA1" s="100" t="s">
        <v>647</v>
      </c>
      <c r="FTB1" s="100" t="s">
        <v>649</v>
      </c>
      <c r="FTC1" s="101" t="s">
        <v>652</v>
      </c>
      <c r="FTD1" s="102" t="s">
        <v>2</v>
      </c>
      <c r="FTE1" s="102" t="s">
        <v>3</v>
      </c>
      <c r="FTF1" s="101" t="s">
        <v>651</v>
      </c>
      <c r="FTG1" s="103"/>
      <c r="FTH1" s="101" t="s">
        <v>646</v>
      </c>
      <c r="FTI1" s="100" t="s">
        <v>647</v>
      </c>
      <c r="FTJ1" s="100" t="s">
        <v>649</v>
      </c>
      <c r="FTK1" s="101" t="s">
        <v>652</v>
      </c>
      <c r="FTL1" s="102" t="s">
        <v>2</v>
      </c>
      <c r="FTM1" s="102" t="s">
        <v>3</v>
      </c>
      <c r="FTN1" s="101" t="s">
        <v>651</v>
      </c>
      <c r="FTO1" s="103"/>
      <c r="FTP1" s="101" t="s">
        <v>646</v>
      </c>
      <c r="FTQ1" s="100" t="s">
        <v>647</v>
      </c>
      <c r="FTR1" s="100" t="s">
        <v>649</v>
      </c>
      <c r="FTS1" s="101" t="s">
        <v>652</v>
      </c>
      <c r="FTT1" s="102" t="s">
        <v>2</v>
      </c>
      <c r="FTU1" s="102" t="s">
        <v>3</v>
      </c>
      <c r="FTV1" s="101" t="s">
        <v>651</v>
      </c>
      <c r="FTW1" s="103"/>
      <c r="FTX1" s="101" t="s">
        <v>646</v>
      </c>
      <c r="FTY1" s="100" t="s">
        <v>647</v>
      </c>
      <c r="FTZ1" s="100" t="s">
        <v>649</v>
      </c>
      <c r="FUA1" s="101" t="s">
        <v>652</v>
      </c>
      <c r="FUB1" s="102" t="s">
        <v>2</v>
      </c>
      <c r="FUC1" s="102" t="s">
        <v>3</v>
      </c>
      <c r="FUD1" s="101" t="s">
        <v>651</v>
      </c>
      <c r="FUE1" s="103"/>
      <c r="FUF1" s="101" t="s">
        <v>646</v>
      </c>
      <c r="FUG1" s="100" t="s">
        <v>647</v>
      </c>
      <c r="FUH1" s="100" t="s">
        <v>649</v>
      </c>
      <c r="FUI1" s="101" t="s">
        <v>652</v>
      </c>
      <c r="FUJ1" s="102" t="s">
        <v>2</v>
      </c>
      <c r="FUK1" s="102" t="s">
        <v>3</v>
      </c>
      <c r="FUL1" s="101" t="s">
        <v>651</v>
      </c>
      <c r="FUM1" s="103"/>
      <c r="FUN1" s="101" t="s">
        <v>646</v>
      </c>
      <c r="FUO1" s="100" t="s">
        <v>647</v>
      </c>
      <c r="FUP1" s="100" t="s">
        <v>649</v>
      </c>
      <c r="FUQ1" s="101" t="s">
        <v>652</v>
      </c>
      <c r="FUR1" s="102" t="s">
        <v>2</v>
      </c>
      <c r="FUS1" s="102" t="s">
        <v>3</v>
      </c>
      <c r="FUT1" s="101" t="s">
        <v>651</v>
      </c>
      <c r="FUU1" s="103"/>
      <c r="FUV1" s="101" t="s">
        <v>646</v>
      </c>
      <c r="FUW1" s="100" t="s">
        <v>647</v>
      </c>
      <c r="FUX1" s="100" t="s">
        <v>649</v>
      </c>
      <c r="FUY1" s="101" t="s">
        <v>652</v>
      </c>
      <c r="FUZ1" s="102" t="s">
        <v>2</v>
      </c>
      <c r="FVA1" s="102" t="s">
        <v>3</v>
      </c>
      <c r="FVB1" s="101" t="s">
        <v>651</v>
      </c>
      <c r="FVC1" s="103"/>
      <c r="FVD1" s="101" t="s">
        <v>646</v>
      </c>
      <c r="FVE1" s="100" t="s">
        <v>647</v>
      </c>
      <c r="FVF1" s="100" t="s">
        <v>649</v>
      </c>
      <c r="FVG1" s="101" t="s">
        <v>652</v>
      </c>
      <c r="FVH1" s="102" t="s">
        <v>2</v>
      </c>
      <c r="FVI1" s="102" t="s">
        <v>3</v>
      </c>
      <c r="FVJ1" s="101" t="s">
        <v>651</v>
      </c>
      <c r="FVK1" s="103"/>
      <c r="FVL1" s="101" t="s">
        <v>646</v>
      </c>
      <c r="FVM1" s="100" t="s">
        <v>647</v>
      </c>
      <c r="FVN1" s="100" t="s">
        <v>649</v>
      </c>
      <c r="FVO1" s="101" t="s">
        <v>652</v>
      </c>
      <c r="FVP1" s="102" t="s">
        <v>2</v>
      </c>
      <c r="FVQ1" s="102" t="s">
        <v>3</v>
      </c>
      <c r="FVR1" s="101" t="s">
        <v>651</v>
      </c>
      <c r="FVS1" s="103"/>
      <c r="FVT1" s="101" t="s">
        <v>646</v>
      </c>
      <c r="FVU1" s="100" t="s">
        <v>647</v>
      </c>
      <c r="FVV1" s="100" t="s">
        <v>649</v>
      </c>
      <c r="FVW1" s="101" t="s">
        <v>652</v>
      </c>
      <c r="FVX1" s="102" t="s">
        <v>2</v>
      </c>
      <c r="FVY1" s="102" t="s">
        <v>3</v>
      </c>
      <c r="FVZ1" s="101" t="s">
        <v>651</v>
      </c>
      <c r="FWA1" s="103"/>
      <c r="FWB1" s="101" t="s">
        <v>646</v>
      </c>
      <c r="FWC1" s="100" t="s">
        <v>647</v>
      </c>
      <c r="FWD1" s="100" t="s">
        <v>649</v>
      </c>
      <c r="FWE1" s="101" t="s">
        <v>652</v>
      </c>
      <c r="FWF1" s="102" t="s">
        <v>2</v>
      </c>
      <c r="FWG1" s="102" t="s">
        <v>3</v>
      </c>
      <c r="FWH1" s="101" t="s">
        <v>651</v>
      </c>
      <c r="FWI1" s="103"/>
      <c r="FWJ1" s="101" t="s">
        <v>646</v>
      </c>
      <c r="FWK1" s="100" t="s">
        <v>647</v>
      </c>
      <c r="FWL1" s="100" t="s">
        <v>649</v>
      </c>
      <c r="FWM1" s="101" t="s">
        <v>652</v>
      </c>
      <c r="FWN1" s="102" t="s">
        <v>2</v>
      </c>
      <c r="FWO1" s="102" t="s">
        <v>3</v>
      </c>
      <c r="FWP1" s="101" t="s">
        <v>651</v>
      </c>
      <c r="FWQ1" s="103"/>
      <c r="FWR1" s="101" t="s">
        <v>646</v>
      </c>
      <c r="FWS1" s="100" t="s">
        <v>647</v>
      </c>
      <c r="FWT1" s="100" t="s">
        <v>649</v>
      </c>
      <c r="FWU1" s="101" t="s">
        <v>652</v>
      </c>
      <c r="FWV1" s="102" t="s">
        <v>2</v>
      </c>
      <c r="FWW1" s="102" t="s">
        <v>3</v>
      </c>
      <c r="FWX1" s="101" t="s">
        <v>651</v>
      </c>
      <c r="FWY1" s="103"/>
      <c r="FWZ1" s="101" t="s">
        <v>646</v>
      </c>
      <c r="FXA1" s="100" t="s">
        <v>647</v>
      </c>
      <c r="FXB1" s="100" t="s">
        <v>649</v>
      </c>
      <c r="FXC1" s="101" t="s">
        <v>652</v>
      </c>
      <c r="FXD1" s="102" t="s">
        <v>2</v>
      </c>
      <c r="FXE1" s="102" t="s">
        <v>3</v>
      </c>
      <c r="FXF1" s="101" t="s">
        <v>651</v>
      </c>
      <c r="FXG1" s="103"/>
      <c r="FXH1" s="101" t="s">
        <v>646</v>
      </c>
      <c r="FXI1" s="100" t="s">
        <v>647</v>
      </c>
      <c r="FXJ1" s="100" t="s">
        <v>649</v>
      </c>
      <c r="FXK1" s="101" t="s">
        <v>652</v>
      </c>
      <c r="FXL1" s="102" t="s">
        <v>2</v>
      </c>
      <c r="FXM1" s="102" t="s">
        <v>3</v>
      </c>
      <c r="FXN1" s="101" t="s">
        <v>651</v>
      </c>
      <c r="FXO1" s="103"/>
      <c r="FXP1" s="101" t="s">
        <v>646</v>
      </c>
      <c r="FXQ1" s="100" t="s">
        <v>647</v>
      </c>
      <c r="FXR1" s="100" t="s">
        <v>649</v>
      </c>
      <c r="FXS1" s="101" t="s">
        <v>652</v>
      </c>
      <c r="FXT1" s="102" t="s">
        <v>2</v>
      </c>
      <c r="FXU1" s="102" t="s">
        <v>3</v>
      </c>
      <c r="FXV1" s="101" t="s">
        <v>651</v>
      </c>
      <c r="FXW1" s="103"/>
      <c r="FXX1" s="101" t="s">
        <v>646</v>
      </c>
      <c r="FXY1" s="100" t="s">
        <v>647</v>
      </c>
      <c r="FXZ1" s="100" t="s">
        <v>649</v>
      </c>
      <c r="FYA1" s="101" t="s">
        <v>652</v>
      </c>
      <c r="FYB1" s="102" t="s">
        <v>2</v>
      </c>
      <c r="FYC1" s="102" t="s">
        <v>3</v>
      </c>
      <c r="FYD1" s="101" t="s">
        <v>651</v>
      </c>
      <c r="FYE1" s="103"/>
      <c r="FYF1" s="101" t="s">
        <v>646</v>
      </c>
      <c r="FYG1" s="100" t="s">
        <v>647</v>
      </c>
      <c r="FYH1" s="100" t="s">
        <v>649</v>
      </c>
      <c r="FYI1" s="101" t="s">
        <v>652</v>
      </c>
      <c r="FYJ1" s="102" t="s">
        <v>2</v>
      </c>
      <c r="FYK1" s="102" t="s">
        <v>3</v>
      </c>
      <c r="FYL1" s="101" t="s">
        <v>651</v>
      </c>
      <c r="FYM1" s="103"/>
      <c r="FYN1" s="101" t="s">
        <v>646</v>
      </c>
      <c r="FYO1" s="100" t="s">
        <v>647</v>
      </c>
      <c r="FYP1" s="100" t="s">
        <v>649</v>
      </c>
      <c r="FYQ1" s="101" t="s">
        <v>652</v>
      </c>
      <c r="FYR1" s="102" t="s">
        <v>2</v>
      </c>
      <c r="FYS1" s="102" t="s">
        <v>3</v>
      </c>
      <c r="FYT1" s="101" t="s">
        <v>651</v>
      </c>
      <c r="FYU1" s="103"/>
      <c r="FYV1" s="101" t="s">
        <v>646</v>
      </c>
      <c r="FYW1" s="100" t="s">
        <v>647</v>
      </c>
      <c r="FYX1" s="100" t="s">
        <v>649</v>
      </c>
      <c r="FYY1" s="101" t="s">
        <v>652</v>
      </c>
      <c r="FYZ1" s="102" t="s">
        <v>2</v>
      </c>
      <c r="FZA1" s="102" t="s">
        <v>3</v>
      </c>
      <c r="FZB1" s="101" t="s">
        <v>651</v>
      </c>
      <c r="FZC1" s="103"/>
      <c r="FZD1" s="101" t="s">
        <v>646</v>
      </c>
      <c r="FZE1" s="100" t="s">
        <v>647</v>
      </c>
      <c r="FZF1" s="100" t="s">
        <v>649</v>
      </c>
      <c r="FZG1" s="101" t="s">
        <v>652</v>
      </c>
      <c r="FZH1" s="102" t="s">
        <v>2</v>
      </c>
      <c r="FZI1" s="102" t="s">
        <v>3</v>
      </c>
      <c r="FZJ1" s="101" t="s">
        <v>651</v>
      </c>
      <c r="FZK1" s="103"/>
      <c r="FZL1" s="101" t="s">
        <v>646</v>
      </c>
      <c r="FZM1" s="100" t="s">
        <v>647</v>
      </c>
      <c r="FZN1" s="100" t="s">
        <v>649</v>
      </c>
      <c r="FZO1" s="101" t="s">
        <v>652</v>
      </c>
      <c r="FZP1" s="102" t="s">
        <v>2</v>
      </c>
      <c r="FZQ1" s="102" t="s">
        <v>3</v>
      </c>
      <c r="FZR1" s="101" t="s">
        <v>651</v>
      </c>
      <c r="FZS1" s="103"/>
      <c r="FZT1" s="101" t="s">
        <v>646</v>
      </c>
      <c r="FZU1" s="100" t="s">
        <v>647</v>
      </c>
      <c r="FZV1" s="100" t="s">
        <v>649</v>
      </c>
      <c r="FZW1" s="101" t="s">
        <v>652</v>
      </c>
      <c r="FZX1" s="102" t="s">
        <v>2</v>
      </c>
      <c r="FZY1" s="102" t="s">
        <v>3</v>
      </c>
      <c r="FZZ1" s="101" t="s">
        <v>651</v>
      </c>
      <c r="GAA1" s="103"/>
      <c r="GAB1" s="101" t="s">
        <v>646</v>
      </c>
      <c r="GAC1" s="100" t="s">
        <v>647</v>
      </c>
      <c r="GAD1" s="100" t="s">
        <v>649</v>
      </c>
      <c r="GAE1" s="101" t="s">
        <v>652</v>
      </c>
      <c r="GAF1" s="102" t="s">
        <v>2</v>
      </c>
      <c r="GAG1" s="102" t="s">
        <v>3</v>
      </c>
      <c r="GAH1" s="101" t="s">
        <v>651</v>
      </c>
      <c r="GAI1" s="103"/>
      <c r="GAJ1" s="101" t="s">
        <v>646</v>
      </c>
      <c r="GAK1" s="100" t="s">
        <v>647</v>
      </c>
      <c r="GAL1" s="100" t="s">
        <v>649</v>
      </c>
      <c r="GAM1" s="101" t="s">
        <v>652</v>
      </c>
      <c r="GAN1" s="102" t="s">
        <v>2</v>
      </c>
      <c r="GAO1" s="102" t="s">
        <v>3</v>
      </c>
      <c r="GAP1" s="101" t="s">
        <v>651</v>
      </c>
      <c r="GAQ1" s="103"/>
      <c r="GAR1" s="101" t="s">
        <v>646</v>
      </c>
      <c r="GAS1" s="100" t="s">
        <v>647</v>
      </c>
      <c r="GAT1" s="100" t="s">
        <v>649</v>
      </c>
      <c r="GAU1" s="101" t="s">
        <v>652</v>
      </c>
      <c r="GAV1" s="102" t="s">
        <v>2</v>
      </c>
      <c r="GAW1" s="102" t="s">
        <v>3</v>
      </c>
      <c r="GAX1" s="101" t="s">
        <v>651</v>
      </c>
      <c r="GAY1" s="103"/>
      <c r="GAZ1" s="101" t="s">
        <v>646</v>
      </c>
      <c r="GBA1" s="100" t="s">
        <v>647</v>
      </c>
      <c r="GBB1" s="100" t="s">
        <v>649</v>
      </c>
      <c r="GBC1" s="101" t="s">
        <v>652</v>
      </c>
      <c r="GBD1" s="102" t="s">
        <v>2</v>
      </c>
      <c r="GBE1" s="102" t="s">
        <v>3</v>
      </c>
      <c r="GBF1" s="101" t="s">
        <v>651</v>
      </c>
      <c r="GBG1" s="103"/>
      <c r="GBH1" s="101" t="s">
        <v>646</v>
      </c>
      <c r="GBI1" s="100" t="s">
        <v>647</v>
      </c>
      <c r="GBJ1" s="100" t="s">
        <v>649</v>
      </c>
      <c r="GBK1" s="101" t="s">
        <v>652</v>
      </c>
      <c r="GBL1" s="102" t="s">
        <v>2</v>
      </c>
      <c r="GBM1" s="102" t="s">
        <v>3</v>
      </c>
      <c r="GBN1" s="101" t="s">
        <v>651</v>
      </c>
      <c r="GBO1" s="103"/>
      <c r="GBP1" s="101" t="s">
        <v>646</v>
      </c>
      <c r="GBQ1" s="100" t="s">
        <v>647</v>
      </c>
      <c r="GBR1" s="100" t="s">
        <v>649</v>
      </c>
      <c r="GBS1" s="101" t="s">
        <v>652</v>
      </c>
      <c r="GBT1" s="102" t="s">
        <v>2</v>
      </c>
      <c r="GBU1" s="102" t="s">
        <v>3</v>
      </c>
      <c r="GBV1" s="101" t="s">
        <v>651</v>
      </c>
      <c r="GBW1" s="103"/>
      <c r="GBX1" s="101" t="s">
        <v>646</v>
      </c>
      <c r="GBY1" s="100" t="s">
        <v>647</v>
      </c>
      <c r="GBZ1" s="100" t="s">
        <v>649</v>
      </c>
      <c r="GCA1" s="101" t="s">
        <v>652</v>
      </c>
      <c r="GCB1" s="102" t="s">
        <v>2</v>
      </c>
      <c r="GCC1" s="102" t="s">
        <v>3</v>
      </c>
      <c r="GCD1" s="101" t="s">
        <v>651</v>
      </c>
      <c r="GCE1" s="103"/>
      <c r="GCF1" s="101" t="s">
        <v>646</v>
      </c>
      <c r="GCG1" s="100" t="s">
        <v>647</v>
      </c>
      <c r="GCH1" s="100" t="s">
        <v>649</v>
      </c>
      <c r="GCI1" s="101" t="s">
        <v>652</v>
      </c>
      <c r="GCJ1" s="102" t="s">
        <v>2</v>
      </c>
      <c r="GCK1" s="102" t="s">
        <v>3</v>
      </c>
      <c r="GCL1" s="101" t="s">
        <v>651</v>
      </c>
      <c r="GCM1" s="103"/>
      <c r="GCN1" s="101" t="s">
        <v>646</v>
      </c>
      <c r="GCO1" s="100" t="s">
        <v>647</v>
      </c>
      <c r="GCP1" s="100" t="s">
        <v>649</v>
      </c>
      <c r="GCQ1" s="101" t="s">
        <v>652</v>
      </c>
      <c r="GCR1" s="102" t="s">
        <v>2</v>
      </c>
      <c r="GCS1" s="102" t="s">
        <v>3</v>
      </c>
      <c r="GCT1" s="101" t="s">
        <v>651</v>
      </c>
      <c r="GCU1" s="103"/>
      <c r="GCV1" s="101" t="s">
        <v>646</v>
      </c>
      <c r="GCW1" s="100" t="s">
        <v>647</v>
      </c>
      <c r="GCX1" s="100" t="s">
        <v>649</v>
      </c>
      <c r="GCY1" s="101" t="s">
        <v>652</v>
      </c>
      <c r="GCZ1" s="102" t="s">
        <v>2</v>
      </c>
      <c r="GDA1" s="102" t="s">
        <v>3</v>
      </c>
      <c r="GDB1" s="101" t="s">
        <v>651</v>
      </c>
      <c r="GDC1" s="103"/>
      <c r="GDD1" s="101" t="s">
        <v>646</v>
      </c>
      <c r="GDE1" s="100" t="s">
        <v>647</v>
      </c>
      <c r="GDF1" s="100" t="s">
        <v>649</v>
      </c>
      <c r="GDG1" s="101" t="s">
        <v>652</v>
      </c>
      <c r="GDH1" s="102" t="s">
        <v>2</v>
      </c>
      <c r="GDI1" s="102" t="s">
        <v>3</v>
      </c>
      <c r="GDJ1" s="101" t="s">
        <v>651</v>
      </c>
      <c r="GDK1" s="103"/>
      <c r="GDL1" s="101" t="s">
        <v>646</v>
      </c>
      <c r="GDM1" s="100" t="s">
        <v>647</v>
      </c>
      <c r="GDN1" s="100" t="s">
        <v>649</v>
      </c>
      <c r="GDO1" s="101" t="s">
        <v>652</v>
      </c>
      <c r="GDP1" s="102" t="s">
        <v>2</v>
      </c>
      <c r="GDQ1" s="102" t="s">
        <v>3</v>
      </c>
      <c r="GDR1" s="101" t="s">
        <v>651</v>
      </c>
      <c r="GDS1" s="103"/>
      <c r="GDT1" s="101" t="s">
        <v>646</v>
      </c>
      <c r="GDU1" s="100" t="s">
        <v>647</v>
      </c>
      <c r="GDV1" s="100" t="s">
        <v>649</v>
      </c>
      <c r="GDW1" s="101" t="s">
        <v>652</v>
      </c>
      <c r="GDX1" s="102" t="s">
        <v>2</v>
      </c>
      <c r="GDY1" s="102" t="s">
        <v>3</v>
      </c>
      <c r="GDZ1" s="101" t="s">
        <v>651</v>
      </c>
      <c r="GEA1" s="103"/>
      <c r="GEB1" s="101" t="s">
        <v>646</v>
      </c>
      <c r="GEC1" s="100" t="s">
        <v>647</v>
      </c>
      <c r="GED1" s="100" t="s">
        <v>649</v>
      </c>
      <c r="GEE1" s="101" t="s">
        <v>652</v>
      </c>
      <c r="GEF1" s="102" t="s">
        <v>2</v>
      </c>
      <c r="GEG1" s="102" t="s">
        <v>3</v>
      </c>
      <c r="GEH1" s="101" t="s">
        <v>651</v>
      </c>
      <c r="GEI1" s="103"/>
      <c r="GEJ1" s="101" t="s">
        <v>646</v>
      </c>
      <c r="GEK1" s="100" t="s">
        <v>647</v>
      </c>
      <c r="GEL1" s="100" t="s">
        <v>649</v>
      </c>
      <c r="GEM1" s="101" t="s">
        <v>652</v>
      </c>
      <c r="GEN1" s="102" t="s">
        <v>2</v>
      </c>
      <c r="GEO1" s="102" t="s">
        <v>3</v>
      </c>
      <c r="GEP1" s="101" t="s">
        <v>651</v>
      </c>
      <c r="GEQ1" s="103"/>
      <c r="GER1" s="101" t="s">
        <v>646</v>
      </c>
      <c r="GES1" s="100" t="s">
        <v>647</v>
      </c>
      <c r="GET1" s="100" t="s">
        <v>649</v>
      </c>
      <c r="GEU1" s="101" t="s">
        <v>652</v>
      </c>
      <c r="GEV1" s="102" t="s">
        <v>2</v>
      </c>
      <c r="GEW1" s="102" t="s">
        <v>3</v>
      </c>
      <c r="GEX1" s="101" t="s">
        <v>651</v>
      </c>
      <c r="GEY1" s="103"/>
      <c r="GEZ1" s="101" t="s">
        <v>646</v>
      </c>
      <c r="GFA1" s="100" t="s">
        <v>647</v>
      </c>
      <c r="GFB1" s="100" t="s">
        <v>649</v>
      </c>
      <c r="GFC1" s="101" t="s">
        <v>652</v>
      </c>
      <c r="GFD1" s="102" t="s">
        <v>2</v>
      </c>
      <c r="GFE1" s="102" t="s">
        <v>3</v>
      </c>
      <c r="GFF1" s="101" t="s">
        <v>651</v>
      </c>
      <c r="GFG1" s="103"/>
      <c r="GFH1" s="101" t="s">
        <v>646</v>
      </c>
      <c r="GFI1" s="100" t="s">
        <v>647</v>
      </c>
      <c r="GFJ1" s="100" t="s">
        <v>649</v>
      </c>
      <c r="GFK1" s="101" t="s">
        <v>652</v>
      </c>
      <c r="GFL1" s="102" t="s">
        <v>2</v>
      </c>
      <c r="GFM1" s="102" t="s">
        <v>3</v>
      </c>
      <c r="GFN1" s="101" t="s">
        <v>651</v>
      </c>
      <c r="GFO1" s="103"/>
      <c r="GFP1" s="101" t="s">
        <v>646</v>
      </c>
      <c r="GFQ1" s="100" t="s">
        <v>647</v>
      </c>
      <c r="GFR1" s="100" t="s">
        <v>649</v>
      </c>
      <c r="GFS1" s="101" t="s">
        <v>652</v>
      </c>
      <c r="GFT1" s="102" t="s">
        <v>2</v>
      </c>
      <c r="GFU1" s="102" t="s">
        <v>3</v>
      </c>
      <c r="GFV1" s="101" t="s">
        <v>651</v>
      </c>
      <c r="GFW1" s="103"/>
      <c r="GFX1" s="101" t="s">
        <v>646</v>
      </c>
      <c r="GFY1" s="100" t="s">
        <v>647</v>
      </c>
      <c r="GFZ1" s="100" t="s">
        <v>649</v>
      </c>
      <c r="GGA1" s="101" t="s">
        <v>652</v>
      </c>
      <c r="GGB1" s="102" t="s">
        <v>2</v>
      </c>
      <c r="GGC1" s="102" t="s">
        <v>3</v>
      </c>
      <c r="GGD1" s="101" t="s">
        <v>651</v>
      </c>
      <c r="GGE1" s="103"/>
      <c r="GGF1" s="101" t="s">
        <v>646</v>
      </c>
      <c r="GGG1" s="100" t="s">
        <v>647</v>
      </c>
      <c r="GGH1" s="100" t="s">
        <v>649</v>
      </c>
      <c r="GGI1" s="101" t="s">
        <v>652</v>
      </c>
      <c r="GGJ1" s="102" t="s">
        <v>2</v>
      </c>
      <c r="GGK1" s="102" t="s">
        <v>3</v>
      </c>
      <c r="GGL1" s="101" t="s">
        <v>651</v>
      </c>
      <c r="GGM1" s="103"/>
      <c r="GGN1" s="101" t="s">
        <v>646</v>
      </c>
      <c r="GGO1" s="100" t="s">
        <v>647</v>
      </c>
      <c r="GGP1" s="100" t="s">
        <v>649</v>
      </c>
      <c r="GGQ1" s="101" t="s">
        <v>652</v>
      </c>
      <c r="GGR1" s="102" t="s">
        <v>2</v>
      </c>
      <c r="GGS1" s="102" t="s">
        <v>3</v>
      </c>
      <c r="GGT1" s="101" t="s">
        <v>651</v>
      </c>
      <c r="GGU1" s="103"/>
      <c r="GGV1" s="101" t="s">
        <v>646</v>
      </c>
      <c r="GGW1" s="100" t="s">
        <v>647</v>
      </c>
      <c r="GGX1" s="100" t="s">
        <v>649</v>
      </c>
      <c r="GGY1" s="101" t="s">
        <v>652</v>
      </c>
      <c r="GGZ1" s="102" t="s">
        <v>2</v>
      </c>
      <c r="GHA1" s="102" t="s">
        <v>3</v>
      </c>
      <c r="GHB1" s="101" t="s">
        <v>651</v>
      </c>
      <c r="GHC1" s="103"/>
      <c r="GHD1" s="101" t="s">
        <v>646</v>
      </c>
      <c r="GHE1" s="100" t="s">
        <v>647</v>
      </c>
      <c r="GHF1" s="100" t="s">
        <v>649</v>
      </c>
      <c r="GHG1" s="101" t="s">
        <v>652</v>
      </c>
      <c r="GHH1" s="102" t="s">
        <v>2</v>
      </c>
      <c r="GHI1" s="102" t="s">
        <v>3</v>
      </c>
      <c r="GHJ1" s="101" t="s">
        <v>651</v>
      </c>
      <c r="GHK1" s="103"/>
      <c r="GHL1" s="101" t="s">
        <v>646</v>
      </c>
      <c r="GHM1" s="100" t="s">
        <v>647</v>
      </c>
      <c r="GHN1" s="100" t="s">
        <v>649</v>
      </c>
      <c r="GHO1" s="101" t="s">
        <v>652</v>
      </c>
      <c r="GHP1" s="102" t="s">
        <v>2</v>
      </c>
      <c r="GHQ1" s="102" t="s">
        <v>3</v>
      </c>
      <c r="GHR1" s="101" t="s">
        <v>651</v>
      </c>
      <c r="GHS1" s="103"/>
      <c r="GHT1" s="101" t="s">
        <v>646</v>
      </c>
      <c r="GHU1" s="100" t="s">
        <v>647</v>
      </c>
      <c r="GHV1" s="100" t="s">
        <v>649</v>
      </c>
      <c r="GHW1" s="101" t="s">
        <v>652</v>
      </c>
      <c r="GHX1" s="102" t="s">
        <v>2</v>
      </c>
      <c r="GHY1" s="102" t="s">
        <v>3</v>
      </c>
      <c r="GHZ1" s="101" t="s">
        <v>651</v>
      </c>
      <c r="GIA1" s="103"/>
      <c r="GIB1" s="101" t="s">
        <v>646</v>
      </c>
      <c r="GIC1" s="100" t="s">
        <v>647</v>
      </c>
      <c r="GID1" s="100" t="s">
        <v>649</v>
      </c>
      <c r="GIE1" s="101" t="s">
        <v>652</v>
      </c>
      <c r="GIF1" s="102" t="s">
        <v>2</v>
      </c>
      <c r="GIG1" s="102" t="s">
        <v>3</v>
      </c>
      <c r="GIH1" s="101" t="s">
        <v>651</v>
      </c>
      <c r="GII1" s="103"/>
      <c r="GIJ1" s="101" t="s">
        <v>646</v>
      </c>
      <c r="GIK1" s="100" t="s">
        <v>647</v>
      </c>
      <c r="GIL1" s="100" t="s">
        <v>649</v>
      </c>
      <c r="GIM1" s="101" t="s">
        <v>652</v>
      </c>
      <c r="GIN1" s="102" t="s">
        <v>2</v>
      </c>
      <c r="GIO1" s="102" t="s">
        <v>3</v>
      </c>
      <c r="GIP1" s="101" t="s">
        <v>651</v>
      </c>
      <c r="GIQ1" s="103"/>
      <c r="GIR1" s="101" t="s">
        <v>646</v>
      </c>
      <c r="GIS1" s="100" t="s">
        <v>647</v>
      </c>
      <c r="GIT1" s="100" t="s">
        <v>649</v>
      </c>
      <c r="GIU1" s="101" t="s">
        <v>652</v>
      </c>
      <c r="GIV1" s="102" t="s">
        <v>2</v>
      </c>
      <c r="GIW1" s="102" t="s">
        <v>3</v>
      </c>
      <c r="GIX1" s="101" t="s">
        <v>651</v>
      </c>
      <c r="GIY1" s="103"/>
      <c r="GIZ1" s="101" t="s">
        <v>646</v>
      </c>
      <c r="GJA1" s="100" t="s">
        <v>647</v>
      </c>
      <c r="GJB1" s="100" t="s">
        <v>649</v>
      </c>
      <c r="GJC1" s="101" t="s">
        <v>652</v>
      </c>
      <c r="GJD1" s="102" t="s">
        <v>2</v>
      </c>
      <c r="GJE1" s="102" t="s">
        <v>3</v>
      </c>
      <c r="GJF1" s="101" t="s">
        <v>651</v>
      </c>
      <c r="GJG1" s="103"/>
      <c r="GJH1" s="101" t="s">
        <v>646</v>
      </c>
      <c r="GJI1" s="100" t="s">
        <v>647</v>
      </c>
      <c r="GJJ1" s="100" t="s">
        <v>649</v>
      </c>
      <c r="GJK1" s="101" t="s">
        <v>652</v>
      </c>
      <c r="GJL1" s="102" t="s">
        <v>2</v>
      </c>
      <c r="GJM1" s="102" t="s">
        <v>3</v>
      </c>
      <c r="GJN1" s="101" t="s">
        <v>651</v>
      </c>
      <c r="GJO1" s="103"/>
      <c r="GJP1" s="101" t="s">
        <v>646</v>
      </c>
      <c r="GJQ1" s="100" t="s">
        <v>647</v>
      </c>
      <c r="GJR1" s="100" t="s">
        <v>649</v>
      </c>
      <c r="GJS1" s="101" t="s">
        <v>652</v>
      </c>
      <c r="GJT1" s="102" t="s">
        <v>2</v>
      </c>
      <c r="GJU1" s="102" t="s">
        <v>3</v>
      </c>
      <c r="GJV1" s="101" t="s">
        <v>651</v>
      </c>
      <c r="GJW1" s="103"/>
      <c r="GJX1" s="101" t="s">
        <v>646</v>
      </c>
      <c r="GJY1" s="100" t="s">
        <v>647</v>
      </c>
      <c r="GJZ1" s="100" t="s">
        <v>649</v>
      </c>
      <c r="GKA1" s="101" t="s">
        <v>652</v>
      </c>
      <c r="GKB1" s="102" t="s">
        <v>2</v>
      </c>
      <c r="GKC1" s="102" t="s">
        <v>3</v>
      </c>
      <c r="GKD1" s="101" t="s">
        <v>651</v>
      </c>
      <c r="GKE1" s="103"/>
      <c r="GKF1" s="101" t="s">
        <v>646</v>
      </c>
      <c r="GKG1" s="100" t="s">
        <v>647</v>
      </c>
      <c r="GKH1" s="100" t="s">
        <v>649</v>
      </c>
      <c r="GKI1" s="101" t="s">
        <v>652</v>
      </c>
      <c r="GKJ1" s="102" t="s">
        <v>2</v>
      </c>
      <c r="GKK1" s="102" t="s">
        <v>3</v>
      </c>
      <c r="GKL1" s="101" t="s">
        <v>651</v>
      </c>
      <c r="GKM1" s="103"/>
      <c r="GKN1" s="101" t="s">
        <v>646</v>
      </c>
      <c r="GKO1" s="100" t="s">
        <v>647</v>
      </c>
      <c r="GKP1" s="100" t="s">
        <v>649</v>
      </c>
      <c r="GKQ1" s="101" t="s">
        <v>652</v>
      </c>
      <c r="GKR1" s="102" t="s">
        <v>2</v>
      </c>
      <c r="GKS1" s="102" t="s">
        <v>3</v>
      </c>
      <c r="GKT1" s="101" t="s">
        <v>651</v>
      </c>
      <c r="GKU1" s="103"/>
      <c r="GKV1" s="101" t="s">
        <v>646</v>
      </c>
      <c r="GKW1" s="100" t="s">
        <v>647</v>
      </c>
      <c r="GKX1" s="100" t="s">
        <v>649</v>
      </c>
      <c r="GKY1" s="101" t="s">
        <v>652</v>
      </c>
      <c r="GKZ1" s="102" t="s">
        <v>2</v>
      </c>
      <c r="GLA1" s="102" t="s">
        <v>3</v>
      </c>
      <c r="GLB1" s="101" t="s">
        <v>651</v>
      </c>
      <c r="GLC1" s="103"/>
      <c r="GLD1" s="101" t="s">
        <v>646</v>
      </c>
      <c r="GLE1" s="100" t="s">
        <v>647</v>
      </c>
      <c r="GLF1" s="100" t="s">
        <v>649</v>
      </c>
      <c r="GLG1" s="101" t="s">
        <v>652</v>
      </c>
      <c r="GLH1" s="102" t="s">
        <v>2</v>
      </c>
      <c r="GLI1" s="102" t="s">
        <v>3</v>
      </c>
      <c r="GLJ1" s="101" t="s">
        <v>651</v>
      </c>
      <c r="GLK1" s="103"/>
      <c r="GLL1" s="101" t="s">
        <v>646</v>
      </c>
      <c r="GLM1" s="100" t="s">
        <v>647</v>
      </c>
      <c r="GLN1" s="100" t="s">
        <v>649</v>
      </c>
      <c r="GLO1" s="101" t="s">
        <v>652</v>
      </c>
      <c r="GLP1" s="102" t="s">
        <v>2</v>
      </c>
      <c r="GLQ1" s="102" t="s">
        <v>3</v>
      </c>
      <c r="GLR1" s="101" t="s">
        <v>651</v>
      </c>
      <c r="GLS1" s="103"/>
      <c r="GLT1" s="101" t="s">
        <v>646</v>
      </c>
      <c r="GLU1" s="100" t="s">
        <v>647</v>
      </c>
      <c r="GLV1" s="100" t="s">
        <v>649</v>
      </c>
      <c r="GLW1" s="101" t="s">
        <v>652</v>
      </c>
      <c r="GLX1" s="102" t="s">
        <v>2</v>
      </c>
      <c r="GLY1" s="102" t="s">
        <v>3</v>
      </c>
      <c r="GLZ1" s="101" t="s">
        <v>651</v>
      </c>
      <c r="GMA1" s="103"/>
      <c r="GMB1" s="101" t="s">
        <v>646</v>
      </c>
      <c r="GMC1" s="100" t="s">
        <v>647</v>
      </c>
      <c r="GMD1" s="100" t="s">
        <v>649</v>
      </c>
      <c r="GME1" s="101" t="s">
        <v>652</v>
      </c>
      <c r="GMF1" s="102" t="s">
        <v>2</v>
      </c>
      <c r="GMG1" s="102" t="s">
        <v>3</v>
      </c>
      <c r="GMH1" s="101" t="s">
        <v>651</v>
      </c>
      <c r="GMI1" s="103"/>
      <c r="GMJ1" s="101" t="s">
        <v>646</v>
      </c>
      <c r="GMK1" s="100" t="s">
        <v>647</v>
      </c>
      <c r="GML1" s="100" t="s">
        <v>649</v>
      </c>
      <c r="GMM1" s="101" t="s">
        <v>652</v>
      </c>
      <c r="GMN1" s="102" t="s">
        <v>2</v>
      </c>
      <c r="GMO1" s="102" t="s">
        <v>3</v>
      </c>
      <c r="GMP1" s="101" t="s">
        <v>651</v>
      </c>
      <c r="GMQ1" s="103"/>
      <c r="GMR1" s="101" t="s">
        <v>646</v>
      </c>
      <c r="GMS1" s="100" t="s">
        <v>647</v>
      </c>
      <c r="GMT1" s="100" t="s">
        <v>649</v>
      </c>
      <c r="GMU1" s="101" t="s">
        <v>652</v>
      </c>
      <c r="GMV1" s="102" t="s">
        <v>2</v>
      </c>
      <c r="GMW1" s="102" t="s">
        <v>3</v>
      </c>
      <c r="GMX1" s="101" t="s">
        <v>651</v>
      </c>
      <c r="GMY1" s="103"/>
      <c r="GMZ1" s="101" t="s">
        <v>646</v>
      </c>
      <c r="GNA1" s="100" t="s">
        <v>647</v>
      </c>
      <c r="GNB1" s="100" t="s">
        <v>649</v>
      </c>
      <c r="GNC1" s="101" t="s">
        <v>652</v>
      </c>
      <c r="GND1" s="102" t="s">
        <v>2</v>
      </c>
      <c r="GNE1" s="102" t="s">
        <v>3</v>
      </c>
      <c r="GNF1" s="101" t="s">
        <v>651</v>
      </c>
      <c r="GNG1" s="103"/>
      <c r="GNH1" s="101" t="s">
        <v>646</v>
      </c>
      <c r="GNI1" s="100" t="s">
        <v>647</v>
      </c>
      <c r="GNJ1" s="100" t="s">
        <v>649</v>
      </c>
      <c r="GNK1" s="101" t="s">
        <v>652</v>
      </c>
      <c r="GNL1" s="102" t="s">
        <v>2</v>
      </c>
      <c r="GNM1" s="102" t="s">
        <v>3</v>
      </c>
      <c r="GNN1" s="101" t="s">
        <v>651</v>
      </c>
      <c r="GNO1" s="103"/>
      <c r="GNP1" s="101" t="s">
        <v>646</v>
      </c>
      <c r="GNQ1" s="100" t="s">
        <v>647</v>
      </c>
      <c r="GNR1" s="100" t="s">
        <v>649</v>
      </c>
      <c r="GNS1" s="101" t="s">
        <v>652</v>
      </c>
      <c r="GNT1" s="102" t="s">
        <v>2</v>
      </c>
      <c r="GNU1" s="102" t="s">
        <v>3</v>
      </c>
      <c r="GNV1" s="101" t="s">
        <v>651</v>
      </c>
      <c r="GNW1" s="103"/>
      <c r="GNX1" s="101" t="s">
        <v>646</v>
      </c>
      <c r="GNY1" s="100" t="s">
        <v>647</v>
      </c>
      <c r="GNZ1" s="100" t="s">
        <v>649</v>
      </c>
      <c r="GOA1" s="101" t="s">
        <v>652</v>
      </c>
      <c r="GOB1" s="102" t="s">
        <v>2</v>
      </c>
      <c r="GOC1" s="102" t="s">
        <v>3</v>
      </c>
      <c r="GOD1" s="101" t="s">
        <v>651</v>
      </c>
      <c r="GOE1" s="103"/>
      <c r="GOF1" s="101" t="s">
        <v>646</v>
      </c>
      <c r="GOG1" s="100" t="s">
        <v>647</v>
      </c>
      <c r="GOH1" s="100" t="s">
        <v>649</v>
      </c>
      <c r="GOI1" s="101" t="s">
        <v>652</v>
      </c>
      <c r="GOJ1" s="102" t="s">
        <v>2</v>
      </c>
      <c r="GOK1" s="102" t="s">
        <v>3</v>
      </c>
      <c r="GOL1" s="101" t="s">
        <v>651</v>
      </c>
      <c r="GOM1" s="103"/>
      <c r="GON1" s="101" t="s">
        <v>646</v>
      </c>
      <c r="GOO1" s="100" t="s">
        <v>647</v>
      </c>
      <c r="GOP1" s="100" t="s">
        <v>649</v>
      </c>
      <c r="GOQ1" s="101" t="s">
        <v>652</v>
      </c>
      <c r="GOR1" s="102" t="s">
        <v>2</v>
      </c>
      <c r="GOS1" s="102" t="s">
        <v>3</v>
      </c>
      <c r="GOT1" s="101" t="s">
        <v>651</v>
      </c>
      <c r="GOU1" s="103"/>
      <c r="GOV1" s="101" t="s">
        <v>646</v>
      </c>
      <c r="GOW1" s="100" t="s">
        <v>647</v>
      </c>
      <c r="GOX1" s="100" t="s">
        <v>649</v>
      </c>
      <c r="GOY1" s="101" t="s">
        <v>652</v>
      </c>
      <c r="GOZ1" s="102" t="s">
        <v>2</v>
      </c>
      <c r="GPA1" s="102" t="s">
        <v>3</v>
      </c>
      <c r="GPB1" s="101" t="s">
        <v>651</v>
      </c>
      <c r="GPC1" s="103"/>
      <c r="GPD1" s="101" t="s">
        <v>646</v>
      </c>
      <c r="GPE1" s="100" t="s">
        <v>647</v>
      </c>
      <c r="GPF1" s="100" t="s">
        <v>649</v>
      </c>
      <c r="GPG1" s="101" t="s">
        <v>652</v>
      </c>
      <c r="GPH1" s="102" t="s">
        <v>2</v>
      </c>
      <c r="GPI1" s="102" t="s">
        <v>3</v>
      </c>
      <c r="GPJ1" s="101" t="s">
        <v>651</v>
      </c>
      <c r="GPK1" s="103"/>
      <c r="GPL1" s="101" t="s">
        <v>646</v>
      </c>
      <c r="GPM1" s="100" t="s">
        <v>647</v>
      </c>
      <c r="GPN1" s="100" t="s">
        <v>649</v>
      </c>
      <c r="GPO1" s="101" t="s">
        <v>652</v>
      </c>
      <c r="GPP1" s="102" t="s">
        <v>2</v>
      </c>
      <c r="GPQ1" s="102" t="s">
        <v>3</v>
      </c>
      <c r="GPR1" s="101" t="s">
        <v>651</v>
      </c>
      <c r="GPS1" s="103"/>
      <c r="GPT1" s="101" t="s">
        <v>646</v>
      </c>
      <c r="GPU1" s="100" t="s">
        <v>647</v>
      </c>
      <c r="GPV1" s="100" t="s">
        <v>649</v>
      </c>
      <c r="GPW1" s="101" t="s">
        <v>652</v>
      </c>
      <c r="GPX1" s="102" t="s">
        <v>2</v>
      </c>
      <c r="GPY1" s="102" t="s">
        <v>3</v>
      </c>
      <c r="GPZ1" s="101" t="s">
        <v>651</v>
      </c>
      <c r="GQA1" s="103"/>
      <c r="GQB1" s="101" t="s">
        <v>646</v>
      </c>
      <c r="GQC1" s="100" t="s">
        <v>647</v>
      </c>
      <c r="GQD1" s="100" t="s">
        <v>649</v>
      </c>
      <c r="GQE1" s="101" t="s">
        <v>652</v>
      </c>
      <c r="GQF1" s="102" t="s">
        <v>2</v>
      </c>
      <c r="GQG1" s="102" t="s">
        <v>3</v>
      </c>
      <c r="GQH1" s="101" t="s">
        <v>651</v>
      </c>
      <c r="GQI1" s="103"/>
      <c r="GQJ1" s="101" t="s">
        <v>646</v>
      </c>
      <c r="GQK1" s="100" t="s">
        <v>647</v>
      </c>
      <c r="GQL1" s="100" t="s">
        <v>649</v>
      </c>
      <c r="GQM1" s="101" t="s">
        <v>652</v>
      </c>
      <c r="GQN1" s="102" t="s">
        <v>2</v>
      </c>
      <c r="GQO1" s="102" t="s">
        <v>3</v>
      </c>
      <c r="GQP1" s="101" t="s">
        <v>651</v>
      </c>
      <c r="GQQ1" s="103"/>
      <c r="GQR1" s="101" t="s">
        <v>646</v>
      </c>
      <c r="GQS1" s="100" t="s">
        <v>647</v>
      </c>
      <c r="GQT1" s="100" t="s">
        <v>649</v>
      </c>
      <c r="GQU1" s="101" t="s">
        <v>652</v>
      </c>
      <c r="GQV1" s="102" t="s">
        <v>2</v>
      </c>
      <c r="GQW1" s="102" t="s">
        <v>3</v>
      </c>
      <c r="GQX1" s="101" t="s">
        <v>651</v>
      </c>
      <c r="GQY1" s="103"/>
      <c r="GQZ1" s="101" t="s">
        <v>646</v>
      </c>
      <c r="GRA1" s="100" t="s">
        <v>647</v>
      </c>
      <c r="GRB1" s="100" t="s">
        <v>649</v>
      </c>
      <c r="GRC1" s="101" t="s">
        <v>652</v>
      </c>
      <c r="GRD1" s="102" t="s">
        <v>2</v>
      </c>
      <c r="GRE1" s="102" t="s">
        <v>3</v>
      </c>
      <c r="GRF1" s="101" t="s">
        <v>651</v>
      </c>
      <c r="GRG1" s="103"/>
      <c r="GRH1" s="101" t="s">
        <v>646</v>
      </c>
      <c r="GRI1" s="100" t="s">
        <v>647</v>
      </c>
      <c r="GRJ1" s="100" t="s">
        <v>649</v>
      </c>
      <c r="GRK1" s="101" t="s">
        <v>652</v>
      </c>
      <c r="GRL1" s="102" t="s">
        <v>2</v>
      </c>
      <c r="GRM1" s="102" t="s">
        <v>3</v>
      </c>
      <c r="GRN1" s="101" t="s">
        <v>651</v>
      </c>
      <c r="GRO1" s="103"/>
      <c r="GRP1" s="101" t="s">
        <v>646</v>
      </c>
      <c r="GRQ1" s="100" t="s">
        <v>647</v>
      </c>
      <c r="GRR1" s="100" t="s">
        <v>649</v>
      </c>
      <c r="GRS1" s="101" t="s">
        <v>652</v>
      </c>
      <c r="GRT1" s="102" t="s">
        <v>2</v>
      </c>
      <c r="GRU1" s="102" t="s">
        <v>3</v>
      </c>
      <c r="GRV1" s="101" t="s">
        <v>651</v>
      </c>
      <c r="GRW1" s="103"/>
      <c r="GRX1" s="101" t="s">
        <v>646</v>
      </c>
      <c r="GRY1" s="100" t="s">
        <v>647</v>
      </c>
      <c r="GRZ1" s="100" t="s">
        <v>649</v>
      </c>
      <c r="GSA1" s="101" t="s">
        <v>652</v>
      </c>
      <c r="GSB1" s="102" t="s">
        <v>2</v>
      </c>
      <c r="GSC1" s="102" t="s">
        <v>3</v>
      </c>
      <c r="GSD1" s="101" t="s">
        <v>651</v>
      </c>
      <c r="GSE1" s="103"/>
      <c r="GSF1" s="101" t="s">
        <v>646</v>
      </c>
      <c r="GSG1" s="100" t="s">
        <v>647</v>
      </c>
      <c r="GSH1" s="100" t="s">
        <v>649</v>
      </c>
      <c r="GSI1" s="101" t="s">
        <v>652</v>
      </c>
      <c r="GSJ1" s="102" t="s">
        <v>2</v>
      </c>
      <c r="GSK1" s="102" t="s">
        <v>3</v>
      </c>
      <c r="GSL1" s="101" t="s">
        <v>651</v>
      </c>
      <c r="GSM1" s="103"/>
      <c r="GSN1" s="101" t="s">
        <v>646</v>
      </c>
      <c r="GSO1" s="100" t="s">
        <v>647</v>
      </c>
      <c r="GSP1" s="100" t="s">
        <v>649</v>
      </c>
      <c r="GSQ1" s="101" t="s">
        <v>652</v>
      </c>
      <c r="GSR1" s="102" t="s">
        <v>2</v>
      </c>
      <c r="GSS1" s="102" t="s">
        <v>3</v>
      </c>
      <c r="GST1" s="101" t="s">
        <v>651</v>
      </c>
      <c r="GSU1" s="103"/>
      <c r="GSV1" s="101" t="s">
        <v>646</v>
      </c>
      <c r="GSW1" s="100" t="s">
        <v>647</v>
      </c>
      <c r="GSX1" s="100" t="s">
        <v>649</v>
      </c>
      <c r="GSY1" s="101" t="s">
        <v>652</v>
      </c>
      <c r="GSZ1" s="102" t="s">
        <v>2</v>
      </c>
      <c r="GTA1" s="102" t="s">
        <v>3</v>
      </c>
      <c r="GTB1" s="101" t="s">
        <v>651</v>
      </c>
      <c r="GTC1" s="103"/>
      <c r="GTD1" s="101" t="s">
        <v>646</v>
      </c>
      <c r="GTE1" s="100" t="s">
        <v>647</v>
      </c>
      <c r="GTF1" s="100" t="s">
        <v>649</v>
      </c>
      <c r="GTG1" s="101" t="s">
        <v>652</v>
      </c>
      <c r="GTH1" s="102" t="s">
        <v>2</v>
      </c>
      <c r="GTI1" s="102" t="s">
        <v>3</v>
      </c>
      <c r="GTJ1" s="101" t="s">
        <v>651</v>
      </c>
      <c r="GTK1" s="103"/>
      <c r="GTL1" s="101" t="s">
        <v>646</v>
      </c>
      <c r="GTM1" s="100" t="s">
        <v>647</v>
      </c>
      <c r="GTN1" s="100" t="s">
        <v>649</v>
      </c>
      <c r="GTO1" s="101" t="s">
        <v>652</v>
      </c>
      <c r="GTP1" s="102" t="s">
        <v>2</v>
      </c>
      <c r="GTQ1" s="102" t="s">
        <v>3</v>
      </c>
      <c r="GTR1" s="101" t="s">
        <v>651</v>
      </c>
      <c r="GTS1" s="103"/>
      <c r="GTT1" s="101" t="s">
        <v>646</v>
      </c>
      <c r="GTU1" s="100" t="s">
        <v>647</v>
      </c>
      <c r="GTV1" s="100" t="s">
        <v>649</v>
      </c>
      <c r="GTW1" s="101" t="s">
        <v>652</v>
      </c>
      <c r="GTX1" s="102" t="s">
        <v>2</v>
      </c>
      <c r="GTY1" s="102" t="s">
        <v>3</v>
      </c>
      <c r="GTZ1" s="101" t="s">
        <v>651</v>
      </c>
      <c r="GUA1" s="103"/>
      <c r="GUB1" s="101" t="s">
        <v>646</v>
      </c>
      <c r="GUC1" s="100" t="s">
        <v>647</v>
      </c>
      <c r="GUD1" s="100" t="s">
        <v>649</v>
      </c>
      <c r="GUE1" s="101" t="s">
        <v>652</v>
      </c>
      <c r="GUF1" s="102" t="s">
        <v>2</v>
      </c>
      <c r="GUG1" s="102" t="s">
        <v>3</v>
      </c>
      <c r="GUH1" s="101" t="s">
        <v>651</v>
      </c>
      <c r="GUI1" s="103"/>
      <c r="GUJ1" s="101" t="s">
        <v>646</v>
      </c>
      <c r="GUK1" s="100" t="s">
        <v>647</v>
      </c>
      <c r="GUL1" s="100" t="s">
        <v>649</v>
      </c>
      <c r="GUM1" s="101" t="s">
        <v>652</v>
      </c>
      <c r="GUN1" s="102" t="s">
        <v>2</v>
      </c>
      <c r="GUO1" s="102" t="s">
        <v>3</v>
      </c>
      <c r="GUP1" s="101" t="s">
        <v>651</v>
      </c>
      <c r="GUQ1" s="103"/>
      <c r="GUR1" s="101" t="s">
        <v>646</v>
      </c>
      <c r="GUS1" s="100" t="s">
        <v>647</v>
      </c>
      <c r="GUT1" s="100" t="s">
        <v>649</v>
      </c>
      <c r="GUU1" s="101" t="s">
        <v>652</v>
      </c>
      <c r="GUV1" s="102" t="s">
        <v>2</v>
      </c>
      <c r="GUW1" s="102" t="s">
        <v>3</v>
      </c>
      <c r="GUX1" s="101" t="s">
        <v>651</v>
      </c>
      <c r="GUY1" s="103"/>
      <c r="GUZ1" s="101" t="s">
        <v>646</v>
      </c>
      <c r="GVA1" s="100" t="s">
        <v>647</v>
      </c>
      <c r="GVB1" s="100" t="s">
        <v>649</v>
      </c>
      <c r="GVC1" s="101" t="s">
        <v>652</v>
      </c>
      <c r="GVD1" s="102" t="s">
        <v>2</v>
      </c>
      <c r="GVE1" s="102" t="s">
        <v>3</v>
      </c>
      <c r="GVF1" s="101" t="s">
        <v>651</v>
      </c>
      <c r="GVG1" s="103"/>
      <c r="GVH1" s="101" t="s">
        <v>646</v>
      </c>
      <c r="GVI1" s="100" t="s">
        <v>647</v>
      </c>
      <c r="GVJ1" s="100" t="s">
        <v>649</v>
      </c>
      <c r="GVK1" s="101" t="s">
        <v>652</v>
      </c>
      <c r="GVL1" s="102" t="s">
        <v>2</v>
      </c>
      <c r="GVM1" s="102" t="s">
        <v>3</v>
      </c>
      <c r="GVN1" s="101" t="s">
        <v>651</v>
      </c>
      <c r="GVO1" s="103"/>
      <c r="GVP1" s="101" t="s">
        <v>646</v>
      </c>
      <c r="GVQ1" s="100" t="s">
        <v>647</v>
      </c>
      <c r="GVR1" s="100" t="s">
        <v>649</v>
      </c>
      <c r="GVS1" s="101" t="s">
        <v>652</v>
      </c>
      <c r="GVT1" s="102" t="s">
        <v>2</v>
      </c>
      <c r="GVU1" s="102" t="s">
        <v>3</v>
      </c>
      <c r="GVV1" s="101" t="s">
        <v>651</v>
      </c>
      <c r="GVW1" s="103"/>
      <c r="GVX1" s="101" t="s">
        <v>646</v>
      </c>
      <c r="GVY1" s="100" t="s">
        <v>647</v>
      </c>
      <c r="GVZ1" s="100" t="s">
        <v>649</v>
      </c>
      <c r="GWA1" s="101" t="s">
        <v>652</v>
      </c>
      <c r="GWB1" s="102" t="s">
        <v>2</v>
      </c>
      <c r="GWC1" s="102" t="s">
        <v>3</v>
      </c>
      <c r="GWD1" s="101" t="s">
        <v>651</v>
      </c>
      <c r="GWE1" s="103"/>
      <c r="GWF1" s="101" t="s">
        <v>646</v>
      </c>
      <c r="GWG1" s="100" t="s">
        <v>647</v>
      </c>
      <c r="GWH1" s="100" t="s">
        <v>649</v>
      </c>
      <c r="GWI1" s="101" t="s">
        <v>652</v>
      </c>
      <c r="GWJ1" s="102" t="s">
        <v>2</v>
      </c>
      <c r="GWK1" s="102" t="s">
        <v>3</v>
      </c>
      <c r="GWL1" s="101" t="s">
        <v>651</v>
      </c>
      <c r="GWM1" s="103"/>
      <c r="GWN1" s="101" t="s">
        <v>646</v>
      </c>
      <c r="GWO1" s="100" t="s">
        <v>647</v>
      </c>
      <c r="GWP1" s="100" t="s">
        <v>649</v>
      </c>
      <c r="GWQ1" s="101" t="s">
        <v>652</v>
      </c>
      <c r="GWR1" s="102" t="s">
        <v>2</v>
      </c>
      <c r="GWS1" s="102" t="s">
        <v>3</v>
      </c>
      <c r="GWT1" s="101" t="s">
        <v>651</v>
      </c>
      <c r="GWU1" s="103"/>
      <c r="GWV1" s="101" t="s">
        <v>646</v>
      </c>
      <c r="GWW1" s="100" t="s">
        <v>647</v>
      </c>
      <c r="GWX1" s="100" t="s">
        <v>649</v>
      </c>
      <c r="GWY1" s="101" t="s">
        <v>652</v>
      </c>
      <c r="GWZ1" s="102" t="s">
        <v>2</v>
      </c>
      <c r="GXA1" s="102" t="s">
        <v>3</v>
      </c>
      <c r="GXB1" s="101" t="s">
        <v>651</v>
      </c>
      <c r="GXC1" s="103"/>
      <c r="GXD1" s="101" t="s">
        <v>646</v>
      </c>
      <c r="GXE1" s="100" t="s">
        <v>647</v>
      </c>
      <c r="GXF1" s="100" t="s">
        <v>649</v>
      </c>
      <c r="GXG1" s="101" t="s">
        <v>652</v>
      </c>
      <c r="GXH1" s="102" t="s">
        <v>2</v>
      </c>
      <c r="GXI1" s="102" t="s">
        <v>3</v>
      </c>
      <c r="GXJ1" s="101" t="s">
        <v>651</v>
      </c>
      <c r="GXK1" s="103"/>
      <c r="GXL1" s="101" t="s">
        <v>646</v>
      </c>
      <c r="GXM1" s="100" t="s">
        <v>647</v>
      </c>
      <c r="GXN1" s="100" t="s">
        <v>649</v>
      </c>
      <c r="GXO1" s="101" t="s">
        <v>652</v>
      </c>
      <c r="GXP1" s="102" t="s">
        <v>2</v>
      </c>
      <c r="GXQ1" s="102" t="s">
        <v>3</v>
      </c>
      <c r="GXR1" s="101" t="s">
        <v>651</v>
      </c>
      <c r="GXS1" s="103"/>
      <c r="GXT1" s="101" t="s">
        <v>646</v>
      </c>
      <c r="GXU1" s="100" t="s">
        <v>647</v>
      </c>
      <c r="GXV1" s="100" t="s">
        <v>649</v>
      </c>
      <c r="GXW1" s="101" t="s">
        <v>652</v>
      </c>
      <c r="GXX1" s="102" t="s">
        <v>2</v>
      </c>
      <c r="GXY1" s="102" t="s">
        <v>3</v>
      </c>
      <c r="GXZ1" s="101" t="s">
        <v>651</v>
      </c>
      <c r="GYA1" s="103"/>
      <c r="GYB1" s="101" t="s">
        <v>646</v>
      </c>
      <c r="GYC1" s="100" t="s">
        <v>647</v>
      </c>
      <c r="GYD1" s="100" t="s">
        <v>649</v>
      </c>
      <c r="GYE1" s="101" t="s">
        <v>652</v>
      </c>
      <c r="GYF1" s="102" t="s">
        <v>2</v>
      </c>
      <c r="GYG1" s="102" t="s">
        <v>3</v>
      </c>
      <c r="GYH1" s="101" t="s">
        <v>651</v>
      </c>
      <c r="GYI1" s="103"/>
      <c r="GYJ1" s="101" t="s">
        <v>646</v>
      </c>
      <c r="GYK1" s="100" t="s">
        <v>647</v>
      </c>
      <c r="GYL1" s="100" t="s">
        <v>649</v>
      </c>
      <c r="GYM1" s="101" t="s">
        <v>652</v>
      </c>
      <c r="GYN1" s="102" t="s">
        <v>2</v>
      </c>
      <c r="GYO1" s="102" t="s">
        <v>3</v>
      </c>
      <c r="GYP1" s="101" t="s">
        <v>651</v>
      </c>
      <c r="GYQ1" s="103"/>
      <c r="GYR1" s="101" t="s">
        <v>646</v>
      </c>
      <c r="GYS1" s="100" t="s">
        <v>647</v>
      </c>
      <c r="GYT1" s="100" t="s">
        <v>649</v>
      </c>
      <c r="GYU1" s="101" t="s">
        <v>652</v>
      </c>
      <c r="GYV1" s="102" t="s">
        <v>2</v>
      </c>
      <c r="GYW1" s="102" t="s">
        <v>3</v>
      </c>
      <c r="GYX1" s="101" t="s">
        <v>651</v>
      </c>
      <c r="GYY1" s="103"/>
      <c r="GYZ1" s="101" t="s">
        <v>646</v>
      </c>
      <c r="GZA1" s="100" t="s">
        <v>647</v>
      </c>
      <c r="GZB1" s="100" t="s">
        <v>649</v>
      </c>
      <c r="GZC1" s="101" t="s">
        <v>652</v>
      </c>
      <c r="GZD1" s="102" t="s">
        <v>2</v>
      </c>
      <c r="GZE1" s="102" t="s">
        <v>3</v>
      </c>
      <c r="GZF1" s="101" t="s">
        <v>651</v>
      </c>
      <c r="GZG1" s="103"/>
      <c r="GZH1" s="101" t="s">
        <v>646</v>
      </c>
      <c r="GZI1" s="100" t="s">
        <v>647</v>
      </c>
      <c r="GZJ1" s="100" t="s">
        <v>649</v>
      </c>
      <c r="GZK1" s="101" t="s">
        <v>652</v>
      </c>
      <c r="GZL1" s="102" t="s">
        <v>2</v>
      </c>
      <c r="GZM1" s="102" t="s">
        <v>3</v>
      </c>
      <c r="GZN1" s="101" t="s">
        <v>651</v>
      </c>
      <c r="GZO1" s="103"/>
      <c r="GZP1" s="101" t="s">
        <v>646</v>
      </c>
      <c r="GZQ1" s="100" t="s">
        <v>647</v>
      </c>
      <c r="GZR1" s="100" t="s">
        <v>649</v>
      </c>
      <c r="GZS1" s="101" t="s">
        <v>652</v>
      </c>
      <c r="GZT1" s="102" t="s">
        <v>2</v>
      </c>
      <c r="GZU1" s="102" t="s">
        <v>3</v>
      </c>
      <c r="GZV1" s="101" t="s">
        <v>651</v>
      </c>
      <c r="GZW1" s="103"/>
      <c r="GZX1" s="101" t="s">
        <v>646</v>
      </c>
      <c r="GZY1" s="100" t="s">
        <v>647</v>
      </c>
      <c r="GZZ1" s="100" t="s">
        <v>649</v>
      </c>
      <c r="HAA1" s="101" t="s">
        <v>652</v>
      </c>
      <c r="HAB1" s="102" t="s">
        <v>2</v>
      </c>
      <c r="HAC1" s="102" t="s">
        <v>3</v>
      </c>
      <c r="HAD1" s="101" t="s">
        <v>651</v>
      </c>
      <c r="HAE1" s="103"/>
      <c r="HAF1" s="101" t="s">
        <v>646</v>
      </c>
      <c r="HAG1" s="100" t="s">
        <v>647</v>
      </c>
      <c r="HAH1" s="100" t="s">
        <v>649</v>
      </c>
      <c r="HAI1" s="101" t="s">
        <v>652</v>
      </c>
      <c r="HAJ1" s="102" t="s">
        <v>2</v>
      </c>
      <c r="HAK1" s="102" t="s">
        <v>3</v>
      </c>
      <c r="HAL1" s="101" t="s">
        <v>651</v>
      </c>
      <c r="HAM1" s="103"/>
      <c r="HAN1" s="101" t="s">
        <v>646</v>
      </c>
      <c r="HAO1" s="100" t="s">
        <v>647</v>
      </c>
      <c r="HAP1" s="100" t="s">
        <v>649</v>
      </c>
      <c r="HAQ1" s="101" t="s">
        <v>652</v>
      </c>
      <c r="HAR1" s="102" t="s">
        <v>2</v>
      </c>
      <c r="HAS1" s="102" t="s">
        <v>3</v>
      </c>
      <c r="HAT1" s="101" t="s">
        <v>651</v>
      </c>
      <c r="HAU1" s="103"/>
      <c r="HAV1" s="101" t="s">
        <v>646</v>
      </c>
      <c r="HAW1" s="100" t="s">
        <v>647</v>
      </c>
      <c r="HAX1" s="100" t="s">
        <v>649</v>
      </c>
      <c r="HAY1" s="101" t="s">
        <v>652</v>
      </c>
      <c r="HAZ1" s="102" t="s">
        <v>2</v>
      </c>
      <c r="HBA1" s="102" t="s">
        <v>3</v>
      </c>
      <c r="HBB1" s="101" t="s">
        <v>651</v>
      </c>
      <c r="HBC1" s="103"/>
      <c r="HBD1" s="101" t="s">
        <v>646</v>
      </c>
      <c r="HBE1" s="100" t="s">
        <v>647</v>
      </c>
      <c r="HBF1" s="100" t="s">
        <v>649</v>
      </c>
      <c r="HBG1" s="101" t="s">
        <v>652</v>
      </c>
      <c r="HBH1" s="102" t="s">
        <v>2</v>
      </c>
      <c r="HBI1" s="102" t="s">
        <v>3</v>
      </c>
      <c r="HBJ1" s="101" t="s">
        <v>651</v>
      </c>
      <c r="HBK1" s="103"/>
      <c r="HBL1" s="101" t="s">
        <v>646</v>
      </c>
      <c r="HBM1" s="100" t="s">
        <v>647</v>
      </c>
      <c r="HBN1" s="100" t="s">
        <v>649</v>
      </c>
      <c r="HBO1" s="101" t="s">
        <v>652</v>
      </c>
      <c r="HBP1" s="102" t="s">
        <v>2</v>
      </c>
      <c r="HBQ1" s="102" t="s">
        <v>3</v>
      </c>
      <c r="HBR1" s="101" t="s">
        <v>651</v>
      </c>
      <c r="HBS1" s="103"/>
      <c r="HBT1" s="101" t="s">
        <v>646</v>
      </c>
      <c r="HBU1" s="100" t="s">
        <v>647</v>
      </c>
      <c r="HBV1" s="100" t="s">
        <v>649</v>
      </c>
      <c r="HBW1" s="101" t="s">
        <v>652</v>
      </c>
      <c r="HBX1" s="102" t="s">
        <v>2</v>
      </c>
      <c r="HBY1" s="102" t="s">
        <v>3</v>
      </c>
      <c r="HBZ1" s="101" t="s">
        <v>651</v>
      </c>
      <c r="HCA1" s="103"/>
      <c r="HCB1" s="101" t="s">
        <v>646</v>
      </c>
      <c r="HCC1" s="100" t="s">
        <v>647</v>
      </c>
      <c r="HCD1" s="100" t="s">
        <v>649</v>
      </c>
      <c r="HCE1" s="101" t="s">
        <v>652</v>
      </c>
      <c r="HCF1" s="102" t="s">
        <v>2</v>
      </c>
      <c r="HCG1" s="102" t="s">
        <v>3</v>
      </c>
      <c r="HCH1" s="101" t="s">
        <v>651</v>
      </c>
      <c r="HCI1" s="103"/>
      <c r="HCJ1" s="101" t="s">
        <v>646</v>
      </c>
      <c r="HCK1" s="100" t="s">
        <v>647</v>
      </c>
      <c r="HCL1" s="100" t="s">
        <v>649</v>
      </c>
      <c r="HCM1" s="101" t="s">
        <v>652</v>
      </c>
      <c r="HCN1" s="102" t="s">
        <v>2</v>
      </c>
      <c r="HCO1" s="102" t="s">
        <v>3</v>
      </c>
      <c r="HCP1" s="101" t="s">
        <v>651</v>
      </c>
      <c r="HCQ1" s="103"/>
      <c r="HCR1" s="101" t="s">
        <v>646</v>
      </c>
      <c r="HCS1" s="100" t="s">
        <v>647</v>
      </c>
      <c r="HCT1" s="100" t="s">
        <v>649</v>
      </c>
      <c r="HCU1" s="101" t="s">
        <v>652</v>
      </c>
      <c r="HCV1" s="102" t="s">
        <v>2</v>
      </c>
      <c r="HCW1" s="102" t="s">
        <v>3</v>
      </c>
      <c r="HCX1" s="101" t="s">
        <v>651</v>
      </c>
      <c r="HCY1" s="103"/>
      <c r="HCZ1" s="101" t="s">
        <v>646</v>
      </c>
      <c r="HDA1" s="100" t="s">
        <v>647</v>
      </c>
      <c r="HDB1" s="100" t="s">
        <v>649</v>
      </c>
      <c r="HDC1" s="101" t="s">
        <v>652</v>
      </c>
      <c r="HDD1" s="102" t="s">
        <v>2</v>
      </c>
      <c r="HDE1" s="102" t="s">
        <v>3</v>
      </c>
      <c r="HDF1" s="101" t="s">
        <v>651</v>
      </c>
      <c r="HDG1" s="103"/>
      <c r="HDH1" s="101" t="s">
        <v>646</v>
      </c>
      <c r="HDI1" s="100" t="s">
        <v>647</v>
      </c>
      <c r="HDJ1" s="100" t="s">
        <v>649</v>
      </c>
      <c r="HDK1" s="101" t="s">
        <v>652</v>
      </c>
      <c r="HDL1" s="102" t="s">
        <v>2</v>
      </c>
      <c r="HDM1" s="102" t="s">
        <v>3</v>
      </c>
      <c r="HDN1" s="101" t="s">
        <v>651</v>
      </c>
      <c r="HDO1" s="103"/>
      <c r="HDP1" s="101" t="s">
        <v>646</v>
      </c>
      <c r="HDQ1" s="100" t="s">
        <v>647</v>
      </c>
      <c r="HDR1" s="100" t="s">
        <v>649</v>
      </c>
      <c r="HDS1" s="101" t="s">
        <v>652</v>
      </c>
      <c r="HDT1" s="102" t="s">
        <v>2</v>
      </c>
      <c r="HDU1" s="102" t="s">
        <v>3</v>
      </c>
      <c r="HDV1" s="101" t="s">
        <v>651</v>
      </c>
      <c r="HDW1" s="103"/>
      <c r="HDX1" s="101" t="s">
        <v>646</v>
      </c>
      <c r="HDY1" s="100" t="s">
        <v>647</v>
      </c>
      <c r="HDZ1" s="100" t="s">
        <v>649</v>
      </c>
      <c r="HEA1" s="101" t="s">
        <v>652</v>
      </c>
      <c r="HEB1" s="102" t="s">
        <v>2</v>
      </c>
      <c r="HEC1" s="102" t="s">
        <v>3</v>
      </c>
      <c r="HED1" s="101" t="s">
        <v>651</v>
      </c>
      <c r="HEE1" s="103"/>
      <c r="HEF1" s="101" t="s">
        <v>646</v>
      </c>
      <c r="HEG1" s="100" t="s">
        <v>647</v>
      </c>
      <c r="HEH1" s="100" t="s">
        <v>649</v>
      </c>
      <c r="HEI1" s="101" t="s">
        <v>652</v>
      </c>
      <c r="HEJ1" s="102" t="s">
        <v>2</v>
      </c>
      <c r="HEK1" s="102" t="s">
        <v>3</v>
      </c>
      <c r="HEL1" s="101" t="s">
        <v>651</v>
      </c>
      <c r="HEM1" s="103"/>
      <c r="HEN1" s="101" t="s">
        <v>646</v>
      </c>
      <c r="HEO1" s="100" t="s">
        <v>647</v>
      </c>
      <c r="HEP1" s="100" t="s">
        <v>649</v>
      </c>
      <c r="HEQ1" s="101" t="s">
        <v>652</v>
      </c>
      <c r="HER1" s="102" t="s">
        <v>2</v>
      </c>
      <c r="HES1" s="102" t="s">
        <v>3</v>
      </c>
      <c r="HET1" s="101" t="s">
        <v>651</v>
      </c>
      <c r="HEU1" s="103"/>
      <c r="HEV1" s="101" t="s">
        <v>646</v>
      </c>
      <c r="HEW1" s="100" t="s">
        <v>647</v>
      </c>
      <c r="HEX1" s="100" t="s">
        <v>649</v>
      </c>
      <c r="HEY1" s="101" t="s">
        <v>652</v>
      </c>
      <c r="HEZ1" s="102" t="s">
        <v>2</v>
      </c>
      <c r="HFA1" s="102" t="s">
        <v>3</v>
      </c>
      <c r="HFB1" s="101" t="s">
        <v>651</v>
      </c>
      <c r="HFC1" s="103"/>
      <c r="HFD1" s="101" t="s">
        <v>646</v>
      </c>
      <c r="HFE1" s="100" t="s">
        <v>647</v>
      </c>
      <c r="HFF1" s="100" t="s">
        <v>649</v>
      </c>
      <c r="HFG1" s="101" t="s">
        <v>652</v>
      </c>
      <c r="HFH1" s="102" t="s">
        <v>2</v>
      </c>
      <c r="HFI1" s="102" t="s">
        <v>3</v>
      </c>
      <c r="HFJ1" s="101" t="s">
        <v>651</v>
      </c>
      <c r="HFK1" s="103"/>
      <c r="HFL1" s="101" t="s">
        <v>646</v>
      </c>
      <c r="HFM1" s="100" t="s">
        <v>647</v>
      </c>
      <c r="HFN1" s="100" t="s">
        <v>649</v>
      </c>
      <c r="HFO1" s="101" t="s">
        <v>652</v>
      </c>
      <c r="HFP1" s="102" t="s">
        <v>2</v>
      </c>
      <c r="HFQ1" s="102" t="s">
        <v>3</v>
      </c>
      <c r="HFR1" s="101" t="s">
        <v>651</v>
      </c>
      <c r="HFS1" s="103"/>
      <c r="HFT1" s="101" t="s">
        <v>646</v>
      </c>
      <c r="HFU1" s="100" t="s">
        <v>647</v>
      </c>
      <c r="HFV1" s="100" t="s">
        <v>649</v>
      </c>
      <c r="HFW1" s="101" t="s">
        <v>652</v>
      </c>
      <c r="HFX1" s="102" t="s">
        <v>2</v>
      </c>
      <c r="HFY1" s="102" t="s">
        <v>3</v>
      </c>
      <c r="HFZ1" s="101" t="s">
        <v>651</v>
      </c>
      <c r="HGA1" s="103"/>
      <c r="HGB1" s="101" t="s">
        <v>646</v>
      </c>
      <c r="HGC1" s="100" t="s">
        <v>647</v>
      </c>
      <c r="HGD1" s="100" t="s">
        <v>649</v>
      </c>
      <c r="HGE1" s="101" t="s">
        <v>652</v>
      </c>
      <c r="HGF1" s="102" t="s">
        <v>2</v>
      </c>
      <c r="HGG1" s="102" t="s">
        <v>3</v>
      </c>
      <c r="HGH1" s="101" t="s">
        <v>651</v>
      </c>
      <c r="HGI1" s="103"/>
      <c r="HGJ1" s="101" t="s">
        <v>646</v>
      </c>
      <c r="HGK1" s="100" t="s">
        <v>647</v>
      </c>
      <c r="HGL1" s="100" t="s">
        <v>649</v>
      </c>
      <c r="HGM1" s="101" t="s">
        <v>652</v>
      </c>
      <c r="HGN1" s="102" t="s">
        <v>2</v>
      </c>
      <c r="HGO1" s="102" t="s">
        <v>3</v>
      </c>
      <c r="HGP1" s="101" t="s">
        <v>651</v>
      </c>
      <c r="HGQ1" s="103"/>
      <c r="HGR1" s="101" t="s">
        <v>646</v>
      </c>
      <c r="HGS1" s="100" t="s">
        <v>647</v>
      </c>
      <c r="HGT1" s="100" t="s">
        <v>649</v>
      </c>
      <c r="HGU1" s="101" t="s">
        <v>652</v>
      </c>
      <c r="HGV1" s="102" t="s">
        <v>2</v>
      </c>
      <c r="HGW1" s="102" t="s">
        <v>3</v>
      </c>
      <c r="HGX1" s="101" t="s">
        <v>651</v>
      </c>
      <c r="HGY1" s="103"/>
      <c r="HGZ1" s="101" t="s">
        <v>646</v>
      </c>
      <c r="HHA1" s="100" t="s">
        <v>647</v>
      </c>
      <c r="HHB1" s="100" t="s">
        <v>649</v>
      </c>
      <c r="HHC1" s="101" t="s">
        <v>652</v>
      </c>
      <c r="HHD1" s="102" t="s">
        <v>2</v>
      </c>
      <c r="HHE1" s="102" t="s">
        <v>3</v>
      </c>
      <c r="HHF1" s="101" t="s">
        <v>651</v>
      </c>
      <c r="HHG1" s="103"/>
      <c r="HHH1" s="101" t="s">
        <v>646</v>
      </c>
      <c r="HHI1" s="100" t="s">
        <v>647</v>
      </c>
      <c r="HHJ1" s="100" t="s">
        <v>649</v>
      </c>
      <c r="HHK1" s="101" t="s">
        <v>652</v>
      </c>
      <c r="HHL1" s="102" t="s">
        <v>2</v>
      </c>
      <c r="HHM1" s="102" t="s">
        <v>3</v>
      </c>
      <c r="HHN1" s="101" t="s">
        <v>651</v>
      </c>
      <c r="HHO1" s="103"/>
      <c r="HHP1" s="101" t="s">
        <v>646</v>
      </c>
      <c r="HHQ1" s="100" t="s">
        <v>647</v>
      </c>
      <c r="HHR1" s="100" t="s">
        <v>649</v>
      </c>
      <c r="HHS1" s="101" t="s">
        <v>652</v>
      </c>
      <c r="HHT1" s="102" t="s">
        <v>2</v>
      </c>
      <c r="HHU1" s="102" t="s">
        <v>3</v>
      </c>
      <c r="HHV1" s="101" t="s">
        <v>651</v>
      </c>
      <c r="HHW1" s="103"/>
      <c r="HHX1" s="101" t="s">
        <v>646</v>
      </c>
      <c r="HHY1" s="100" t="s">
        <v>647</v>
      </c>
      <c r="HHZ1" s="100" t="s">
        <v>649</v>
      </c>
      <c r="HIA1" s="101" t="s">
        <v>652</v>
      </c>
      <c r="HIB1" s="102" t="s">
        <v>2</v>
      </c>
      <c r="HIC1" s="102" t="s">
        <v>3</v>
      </c>
      <c r="HID1" s="101" t="s">
        <v>651</v>
      </c>
      <c r="HIE1" s="103"/>
      <c r="HIF1" s="101" t="s">
        <v>646</v>
      </c>
      <c r="HIG1" s="100" t="s">
        <v>647</v>
      </c>
      <c r="HIH1" s="100" t="s">
        <v>649</v>
      </c>
      <c r="HII1" s="101" t="s">
        <v>652</v>
      </c>
      <c r="HIJ1" s="102" t="s">
        <v>2</v>
      </c>
      <c r="HIK1" s="102" t="s">
        <v>3</v>
      </c>
      <c r="HIL1" s="101" t="s">
        <v>651</v>
      </c>
      <c r="HIM1" s="103"/>
      <c r="HIN1" s="101" t="s">
        <v>646</v>
      </c>
      <c r="HIO1" s="100" t="s">
        <v>647</v>
      </c>
      <c r="HIP1" s="100" t="s">
        <v>649</v>
      </c>
      <c r="HIQ1" s="101" t="s">
        <v>652</v>
      </c>
      <c r="HIR1" s="102" t="s">
        <v>2</v>
      </c>
      <c r="HIS1" s="102" t="s">
        <v>3</v>
      </c>
      <c r="HIT1" s="101" t="s">
        <v>651</v>
      </c>
      <c r="HIU1" s="103"/>
      <c r="HIV1" s="101" t="s">
        <v>646</v>
      </c>
      <c r="HIW1" s="100" t="s">
        <v>647</v>
      </c>
      <c r="HIX1" s="100" t="s">
        <v>649</v>
      </c>
      <c r="HIY1" s="101" t="s">
        <v>652</v>
      </c>
      <c r="HIZ1" s="102" t="s">
        <v>2</v>
      </c>
      <c r="HJA1" s="102" t="s">
        <v>3</v>
      </c>
      <c r="HJB1" s="101" t="s">
        <v>651</v>
      </c>
      <c r="HJC1" s="103"/>
      <c r="HJD1" s="101" t="s">
        <v>646</v>
      </c>
      <c r="HJE1" s="100" t="s">
        <v>647</v>
      </c>
      <c r="HJF1" s="100" t="s">
        <v>649</v>
      </c>
      <c r="HJG1" s="101" t="s">
        <v>652</v>
      </c>
      <c r="HJH1" s="102" t="s">
        <v>2</v>
      </c>
      <c r="HJI1" s="102" t="s">
        <v>3</v>
      </c>
      <c r="HJJ1" s="101" t="s">
        <v>651</v>
      </c>
      <c r="HJK1" s="103"/>
      <c r="HJL1" s="101" t="s">
        <v>646</v>
      </c>
      <c r="HJM1" s="100" t="s">
        <v>647</v>
      </c>
      <c r="HJN1" s="100" t="s">
        <v>649</v>
      </c>
      <c r="HJO1" s="101" t="s">
        <v>652</v>
      </c>
      <c r="HJP1" s="102" t="s">
        <v>2</v>
      </c>
      <c r="HJQ1" s="102" t="s">
        <v>3</v>
      </c>
      <c r="HJR1" s="101" t="s">
        <v>651</v>
      </c>
      <c r="HJS1" s="103"/>
      <c r="HJT1" s="101" t="s">
        <v>646</v>
      </c>
      <c r="HJU1" s="100" t="s">
        <v>647</v>
      </c>
      <c r="HJV1" s="100" t="s">
        <v>649</v>
      </c>
      <c r="HJW1" s="101" t="s">
        <v>652</v>
      </c>
      <c r="HJX1" s="102" t="s">
        <v>2</v>
      </c>
      <c r="HJY1" s="102" t="s">
        <v>3</v>
      </c>
      <c r="HJZ1" s="101" t="s">
        <v>651</v>
      </c>
      <c r="HKA1" s="103"/>
      <c r="HKB1" s="101" t="s">
        <v>646</v>
      </c>
      <c r="HKC1" s="100" t="s">
        <v>647</v>
      </c>
      <c r="HKD1" s="100" t="s">
        <v>649</v>
      </c>
      <c r="HKE1" s="101" t="s">
        <v>652</v>
      </c>
      <c r="HKF1" s="102" t="s">
        <v>2</v>
      </c>
      <c r="HKG1" s="102" t="s">
        <v>3</v>
      </c>
      <c r="HKH1" s="101" t="s">
        <v>651</v>
      </c>
      <c r="HKI1" s="103"/>
      <c r="HKJ1" s="101" t="s">
        <v>646</v>
      </c>
      <c r="HKK1" s="100" t="s">
        <v>647</v>
      </c>
      <c r="HKL1" s="100" t="s">
        <v>649</v>
      </c>
      <c r="HKM1" s="101" t="s">
        <v>652</v>
      </c>
      <c r="HKN1" s="102" t="s">
        <v>2</v>
      </c>
      <c r="HKO1" s="102" t="s">
        <v>3</v>
      </c>
      <c r="HKP1" s="101" t="s">
        <v>651</v>
      </c>
      <c r="HKQ1" s="103"/>
      <c r="HKR1" s="101" t="s">
        <v>646</v>
      </c>
      <c r="HKS1" s="100" t="s">
        <v>647</v>
      </c>
      <c r="HKT1" s="100" t="s">
        <v>649</v>
      </c>
      <c r="HKU1" s="101" t="s">
        <v>652</v>
      </c>
      <c r="HKV1" s="102" t="s">
        <v>2</v>
      </c>
      <c r="HKW1" s="102" t="s">
        <v>3</v>
      </c>
      <c r="HKX1" s="101" t="s">
        <v>651</v>
      </c>
      <c r="HKY1" s="103"/>
      <c r="HKZ1" s="101" t="s">
        <v>646</v>
      </c>
      <c r="HLA1" s="100" t="s">
        <v>647</v>
      </c>
      <c r="HLB1" s="100" t="s">
        <v>649</v>
      </c>
      <c r="HLC1" s="101" t="s">
        <v>652</v>
      </c>
      <c r="HLD1" s="102" t="s">
        <v>2</v>
      </c>
      <c r="HLE1" s="102" t="s">
        <v>3</v>
      </c>
      <c r="HLF1" s="101" t="s">
        <v>651</v>
      </c>
      <c r="HLG1" s="103"/>
      <c r="HLH1" s="101" t="s">
        <v>646</v>
      </c>
      <c r="HLI1" s="100" t="s">
        <v>647</v>
      </c>
      <c r="HLJ1" s="100" t="s">
        <v>649</v>
      </c>
      <c r="HLK1" s="101" t="s">
        <v>652</v>
      </c>
      <c r="HLL1" s="102" t="s">
        <v>2</v>
      </c>
      <c r="HLM1" s="102" t="s">
        <v>3</v>
      </c>
      <c r="HLN1" s="101" t="s">
        <v>651</v>
      </c>
      <c r="HLO1" s="103"/>
      <c r="HLP1" s="101" t="s">
        <v>646</v>
      </c>
      <c r="HLQ1" s="100" t="s">
        <v>647</v>
      </c>
      <c r="HLR1" s="100" t="s">
        <v>649</v>
      </c>
      <c r="HLS1" s="101" t="s">
        <v>652</v>
      </c>
      <c r="HLT1" s="102" t="s">
        <v>2</v>
      </c>
      <c r="HLU1" s="102" t="s">
        <v>3</v>
      </c>
      <c r="HLV1" s="101" t="s">
        <v>651</v>
      </c>
      <c r="HLW1" s="103"/>
      <c r="HLX1" s="101" t="s">
        <v>646</v>
      </c>
      <c r="HLY1" s="100" t="s">
        <v>647</v>
      </c>
      <c r="HLZ1" s="100" t="s">
        <v>649</v>
      </c>
      <c r="HMA1" s="101" t="s">
        <v>652</v>
      </c>
      <c r="HMB1" s="102" t="s">
        <v>2</v>
      </c>
      <c r="HMC1" s="102" t="s">
        <v>3</v>
      </c>
      <c r="HMD1" s="101" t="s">
        <v>651</v>
      </c>
      <c r="HME1" s="103"/>
      <c r="HMF1" s="101" t="s">
        <v>646</v>
      </c>
      <c r="HMG1" s="100" t="s">
        <v>647</v>
      </c>
      <c r="HMH1" s="100" t="s">
        <v>649</v>
      </c>
      <c r="HMI1" s="101" t="s">
        <v>652</v>
      </c>
      <c r="HMJ1" s="102" t="s">
        <v>2</v>
      </c>
      <c r="HMK1" s="102" t="s">
        <v>3</v>
      </c>
      <c r="HML1" s="101" t="s">
        <v>651</v>
      </c>
      <c r="HMM1" s="103"/>
      <c r="HMN1" s="101" t="s">
        <v>646</v>
      </c>
      <c r="HMO1" s="100" t="s">
        <v>647</v>
      </c>
      <c r="HMP1" s="100" t="s">
        <v>649</v>
      </c>
      <c r="HMQ1" s="101" t="s">
        <v>652</v>
      </c>
      <c r="HMR1" s="102" t="s">
        <v>2</v>
      </c>
      <c r="HMS1" s="102" t="s">
        <v>3</v>
      </c>
      <c r="HMT1" s="101" t="s">
        <v>651</v>
      </c>
      <c r="HMU1" s="103"/>
      <c r="HMV1" s="101" t="s">
        <v>646</v>
      </c>
      <c r="HMW1" s="100" t="s">
        <v>647</v>
      </c>
      <c r="HMX1" s="100" t="s">
        <v>649</v>
      </c>
      <c r="HMY1" s="101" t="s">
        <v>652</v>
      </c>
      <c r="HMZ1" s="102" t="s">
        <v>2</v>
      </c>
      <c r="HNA1" s="102" t="s">
        <v>3</v>
      </c>
      <c r="HNB1" s="101" t="s">
        <v>651</v>
      </c>
      <c r="HNC1" s="103"/>
      <c r="HND1" s="101" t="s">
        <v>646</v>
      </c>
      <c r="HNE1" s="100" t="s">
        <v>647</v>
      </c>
      <c r="HNF1" s="100" t="s">
        <v>649</v>
      </c>
      <c r="HNG1" s="101" t="s">
        <v>652</v>
      </c>
      <c r="HNH1" s="102" t="s">
        <v>2</v>
      </c>
      <c r="HNI1" s="102" t="s">
        <v>3</v>
      </c>
      <c r="HNJ1" s="101" t="s">
        <v>651</v>
      </c>
      <c r="HNK1" s="103"/>
      <c r="HNL1" s="101" t="s">
        <v>646</v>
      </c>
      <c r="HNM1" s="100" t="s">
        <v>647</v>
      </c>
      <c r="HNN1" s="100" t="s">
        <v>649</v>
      </c>
      <c r="HNO1" s="101" t="s">
        <v>652</v>
      </c>
      <c r="HNP1" s="102" t="s">
        <v>2</v>
      </c>
      <c r="HNQ1" s="102" t="s">
        <v>3</v>
      </c>
      <c r="HNR1" s="101" t="s">
        <v>651</v>
      </c>
      <c r="HNS1" s="103"/>
      <c r="HNT1" s="101" t="s">
        <v>646</v>
      </c>
      <c r="HNU1" s="100" t="s">
        <v>647</v>
      </c>
      <c r="HNV1" s="100" t="s">
        <v>649</v>
      </c>
      <c r="HNW1" s="101" t="s">
        <v>652</v>
      </c>
      <c r="HNX1" s="102" t="s">
        <v>2</v>
      </c>
      <c r="HNY1" s="102" t="s">
        <v>3</v>
      </c>
      <c r="HNZ1" s="101" t="s">
        <v>651</v>
      </c>
      <c r="HOA1" s="103"/>
      <c r="HOB1" s="101" t="s">
        <v>646</v>
      </c>
      <c r="HOC1" s="100" t="s">
        <v>647</v>
      </c>
      <c r="HOD1" s="100" t="s">
        <v>649</v>
      </c>
      <c r="HOE1" s="101" t="s">
        <v>652</v>
      </c>
      <c r="HOF1" s="102" t="s">
        <v>2</v>
      </c>
      <c r="HOG1" s="102" t="s">
        <v>3</v>
      </c>
      <c r="HOH1" s="101" t="s">
        <v>651</v>
      </c>
      <c r="HOI1" s="103"/>
      <c r="HOJ1" s="101" t="s">
        <v>646</v>
      </c>
      <c r="HOK1" s="100" t="s">
        <v>647</v>
      </c>
      <c r="HOL1" s="100" t="s">
        <v>649</v>
      </c>
      <c r="HOM1" s="101" t="s">
        <v>652</v>
      </c>
      <c r="HON1" s="102" t="s">
        <v>2</v>
      </c>
      <c r="HOO1" s="102" t="s">
        <v>3</v>
      </c>
      <c r="HOP1" s="101" t="s">
        <v>651</v>
      </c>
      <c r="HOQ1" s="103"/>
      <c r="HOR1" s="101" t="s">
        <v>646</v>
      </c>
      <c r="HOS1" s="100" t="s">
        <v>647</v>
      </c>
      <c r="HOT1" s="100" t="s">
        <v>649</v>
      </c>
      <c r="HOU1" s="101" t="s">
        <v>652</v>
      </c>
      <c r="HOV1" s="102" t="s">
        <v>2</v>
      </c>
      <c r="HOW1" s="102" t="s">
        <v>3</v>
      </c>
      <c r="HOX1" s="101" t="s">
        <v>651</v>
      </c>
      <c r="HOY1" s="103"/>
      <c r="HOZ1" s="101" t="s">
        <v>646</v>
      </c>
      <c r="HPA1" s="100" t="s">
        <v>647</v>
      </c>
      <c r="HPB1" s="100" t="s">
        <v>649</v>
      </c>
      <c r="HPC1" s="101" t="s">
        <v>652</v>
      </c>
      <c r="HPD1" s="102" t="s">
        <v>2</v>
      </c>
      <c r="HPE1" s="102" t="s">
        <v>3</v>
      </c>
      <c r="HPF1" s="101" t="s">
        <v>651</v>
      </c>
      <c r="HPG1" s="103"/>
      <c r="HPH1" s="101" t="s">
        <v>646</v>
      </c>
      <c r="HPI1" s="100" t="s">
        <v>647</v>
      </c>
      <c r="HPJ1" s="100" t="s">
        <v>649</v>
      </c>
      <c r="HPK1" s="101" t="s">
        <v>652</v>
      </c>
      <c r="HPL1" s="102" t="s">
        <v>2</v>
      </c>
      <c r="HPM1" s="102" t="s">
        <v>3</v>
      </c>
      <c r="HPN1" s="101" t="s">
        <v>651</v>
      </c>
      <c r="HPO1" s="103"/>
      <c r="HPP1" s="101" t="s">
        <v>646</v>
      </c>
      <c r="HPQ1" s="100" t="s">
        <v>647</v>
      </c>
      <c r="HPR1" s="100" t="s">
        <v>649</v>
      </c>
      <c r="HPS1" s="101" t="s">
        <v>652</v>
      </c>
      <c r="HPT1" s="102" t="s">
        <v>2</v>
      </c>
      <c r="HPU1" s="102" t="s">
        <v>3</v>
      </c>
      <c r="HPV1" s="101" t="s">
        <v>651</v>
      </c>
      <c r="HPW1" s="103"/>
      <c r="HPX1" s="101" t="s">
        <v>646</v>
      </c>
      <c r="HPY1" s="100" t="s">
        <v>647</v>
      </c>
      <c r="HPZ1" s="100" t="s">
        <v>649</v>
      </c>
      <c r="HQA1" s="101" t="s">
        <v>652</v>
      </c>
      <c r="HQB1" s="102" t="s">
        <v>2</v>
      </c>
      <c r="HQC1" s="102" t="s">
        <v>3</v>
      </c>
      <c r="HQD1" s="101" t="s">
        <v>651</v>
      </c>
      <c r="HQE1" s="103"/>
      <c r="HQF1" s="101" t="s">
        <v>646</v>
      </c>
      <c r="HQG1" s="100" t="s">
        <v>647</v>
      </c>
      <c r="HQH1" s="100" t="s">
        <v>649</v>
      </c>
      <c r="HQI1" s="101" t="s">
        <v>652</v>
      </c>
      <c r="HQJ1" s="102" t="s">
        <v>2</v>
      </c>
      <c r="HQK1" s="102" t="s">
        <v>3</v>
      </c>
      <c r="HQL1" s="101" t="s">
        <v>651</v>
      </c>
      <c r="HQM1" s="103"/>
      <c r="HQN1" s="101" t="s">
        <v>646</v>
      </c>
      <c r="HQO1" s="100" t="s">
        <v>647</v>
      </c>
      <c r="HQP1" s="100" t="s">
        <v>649</v>
      </c>
      <c r="HQQ1" s="101" t="s">
        <v>652</v>
      </c>
      <c r="HQR1" s="102" t="s">
        <v>2</v>
      </c>
      <c r="HQS1" s="102" t="s">
        <v>3</v>
      </c>
      <c r="HQT1" s="101" t="s">
        <v>651</v>
      </c>
      <c r="HQU1" s="103"/>
      <c r="HQV1" s="101" t="s">
        <v>646</v>
      </c>
      <c r="HQW1" s="100" t="s">
        <v>647</v>
      </c>
      <c r="HQX1" s="100" t="s">
        <v>649</v>
      </c>
      <c r="HQY1" s="101" t="s">
        <v>652</v>
      </c>
      <c r="HQZ1" s="102" t="s">
        <v>2</v>
      </c>
      <c r="HRA1" s="102" t="s">
        <v>3</v>
      </c>
      <c r="HRB1" s="101" t="s">
        <v>651</v>
      </c>
      <c r="HRC1" s="103"/>
      <c r="HRD1" s="101" t="s">
        <v>646</v>
      </c>
      <c r="HRE1" s="100" t="s">
        <v>647</v>
      </c>
      <c r="HRF1" s="100" t="s">
        <v>649</v>
      </c>
      <c r="HRG1" s="101" t="s">
        <v>652</v>
      </c>
      <c r="HRH1" s="102" t="s">
        <v>2</v>
      </c>
      <c r="HRI1" s="102" t="s">
        <v>3</v>
      </c>
      <c r="HRJ1" s="101" t="s">
        <v>651</v>
      </c>
      <c r="HRK1" s="103"/>
      <c r="HRL1" s="101" t="s">
        <v>646</v>
      </c>
      <c r="HRM1" s="100" t="s">
        <v>647</v>
      </c>
      <c r="HRN1" s="100" t="s">
        <v>649</v>
      </c>
      <c r="HRO1" s="101" t="s">
        <v>652</v>
      </c>
      <c r="HRP1" s="102" t="s">
        <v>2</v>
      </c>
      <c r="HRQ1" s="102" t="s">
        <v>3</v>
      </c>
      <c r="HRR1" s="101" t="s">
        <v>651</v>
      </c>
      <c r="HRS1" s="103"/>
      <c r="HRT1" s="101" t="s">
        <v>646</v>
      </c>
      <c r="HRU1" s="100" t="s">
        <v>647</v>
      </c>
      <c r="HRV1" s="100" t="s">
        <v>649</v>
      </c>
      <c r="HRW1" s="101" t="s">
        <v>652</v>
      </c>
      <c r="HRX1" s="102" t="s">
        <v>2</v>
      </c>
      <c r="HRY1" s="102" t="s">
        <v>3</v>
      </c>
      <c r="HRZ1" s="101" t="s">
        <v>651</v>
      </c>
      <c r="HSA1" s="103"/>
      <c r="HSB1" s="101" t="s">
        <v>646</v>
      </c>
      <c r="HSC1" s="100" t="s">
        <v>647</v>
      </c>
      <c r="HSD1" s="100" t="s">
        <v>649</v>
      </c>
      <c r="HSE1" s="101" t="s">
        <v>652</v>
      </c>
      <c r="HSF1" s="102" t="s">
        <v>2</v>
      </c>
      <c r="HSG1" s="102" t="s">
        <v>3</v>
      </c>
      <c r="HSH1" s="101" t="s">
        <v>651</v>
      </c>
      <c r="HSI1" s="103"/>
      <c r="HSJ1" s="101" t="s">
        <v>646</v>
      </c>
      <c r="HSK1" s="100" t="s">
        <v>647</v>
      </c>
      <c r="HSL1" s="100" t="s">
        <v>649</v>
      </c>
      <c r="HSM1" s="101" t="s">
        <v>652</v>
      </c>
      <c r="HSN1" s="102" t="s">
        <v>2</v>
      </c>
      <c r="HSO1" s="102" t="s">
        <v>3</v>
      </c>
      <c r="HSP1" s="101" t="s">
        <v>651</v>
      </c>
      <c r="HSQ1" s="103"/>
      <c r="HSR1" s="101" t="s">
        <v>646</v>
      </c>
      <c r="HSS1" s="100" t="s">
        <v>647</v>
      </c>
      <c r="HST1" s="100" t="s">
        <v>649</v>
      </c>
      <c r="HSU1" s="101" t="s">
        <v>652</v>
      </c>
      <c r="HSV1" s="102" t="s">
        <v>2</v>
      </c>
      <c r="HSW1" s="102" t="s">
        <v>3</v>
      </c>
      <c r="HSX1" s="101" t="s">
        <v>651</v>
      </c>
      <c r="HSY1" s="103"/>
      <c r="HSZ1" s="101" t="s">
        <v>646</v>
      </c>
      <c r="HTA1" s="100" t="s">
        <v>647</v>
      </c>
      <c r="HTB1" s="100" t="s">
        <v>649</v>
      </c>
      <c r="HTC1" s="101" t="s">
        <v>652</v>
      </c>
      <c r="HTD1" s="102" t="s">
        <v>2</v>
      </c>
      <c r="HTE1" s="102" t="s">
        <v>3</v>
      </c>
      <c r="HTF1" s="101" t="s">
        <v>651</v>
      </c>
      <c r="HTG1" s="103"/>
      <c r="HTH1" s="101" t="s">
        <v>646</v>
      </c>
      <c r="HTI1" s="100" t="s">
        <v>647</v>
      </c>
      <c r="HTJ1" s="100" t="s">
        <v>649</v>
      </c>
      <c r="HTK1" s="101" t="s">
        <v>652</v>
      </c>
      <c r="HTL1" s="102" t="s">
        <v>2</v>
      </c>
      <c r="HTM1" s="102" t="s">
        <v>3</v>
      </c>
      <c r="HTN1" s="101" t="s">
        <v>651</v>
      </c>
      <c r="HTO1" s="103"/>
      <c r="HTP1" s="101" t="s">
        <v>646</v>
      </c>
      <c r="HTQ1" s="100" t="s">
        <v>647</v>
      </c>
      <c r="HTR1" s="100" t="s">
        <v>649</v>
      </c>
      <c r="HTS1" s="101" t="s">
        <v>652</v>
      </c>
      <c r="HTT1" s="102" t="s">
        <v>2</v>
      </c>
      <c r="HTU1" s="102" t="s">
        <v>3</v>
      </c>
      <c r="HTV1" s="101" t="s">
        <v>651</v>
      </c>
      <c r="HTW1" s="103"/>
      <c r="HTX1" s="101" t="s">
        <v>646</v>
      </c>
      <c r="HTY1" s="100" t="s">
        <v>647</v>
      </c>
      <c r="HTZ1" s="100" t="s">
        <v>649</v>
      </c>
      <c r="HUA1" s="101" t="s">
        <v>652</v>
      </c>
      <c r="HUB1" s="102" t="s">
        <v>2</v>
      </c>
      <c r="HUC1" s="102" t="s">
        <v>3</v>
      </c>
      <c r="HUD1" s="101" t="s">
        <v>651</v>
      </c>
      <c r="HUE1" s="103"/>
      <c r="HUF1" s="101" t="s">
        <v>646</v>
      </c>
      <c r="HUG1" s="100" t="s">
        <v>647</v>
      </c>
      <c r="HUH1" s="100" t="s">
        <v>649</v>
      </c>
      <c r="HUI1" s="101" t="s">
        <v>652</v>
      </c>
      <c r="HUJ1" s="102" t="s">
        <v>2</v>
      </c>
      <c r="HUK1" s="102" t="s">
        <v>3</v>
      </c>
      <c r="HUL1" s="101" t="s">
        <v>651</v>
      </c>
      <c r="HUM1" s="103"/>
      <c r="HUN1" s="101" t="s">
        <v>646</v>
      </c>
      <c r="HUO1" s="100" t="s">
        <v>647</v>
      </c>
      <c r="HUP1" s="100" t="s">
        <v>649</v>
      </c>
      <c r="HUQ1" s="101" t="s">
        <v>652</v>
      </c>
      <c r="HUR1" s="102" t="s">
        <v>2</v>
      </c>
      <c r="HUS1" s="102" t="s">
        <v>3</v>
      </c>
      <c r="HUT1" s="101" t="s">
        <v>651</v>
      </c>
      <c r="HUU1" s="103"/>
      <c r="HUV1" s="101" t="s">
        <v>646</v>
      </c>
      <c r="HUW1" s="100" t="s">
        <v>647</v>
      </c>
      <c r="HUX1" s="100" t="s">
        <v>649</v>
      </c>
      <c r="HUY1" s="101" t="s">
        <v>652</v>
      </c>
      <c r="HUZ1" s="102" t="s">
        <v>2</v>
      </c>
      <c r="HVA1" s="102" t="s">
        <v>3</v>
      </c>
      <c r="HVB1" s="101" t="s">
        <v>651</v>
      </c>
      <c r="HVC1" s="103"/>
      <c r="HVD1" s="101" t="s">
        <v>646</v>
      </c>
      <c r="HVE1" s="100" t="s">
        <v>647</v>
      </c>
      <c r="HVF1" s="100" t="s">
        <v>649</v>
      </c>
      <c r="HVG1" s="101" t="s">
        <v>652</v>
      </c>
      <c r="HVH1" s="102" t="s">
        <v>2</v>
      </c>
      <c r="HVI1" s="102" t="s">
        <v>3</v>
      </c>
      <c r="HVJ1" s="101" t="s">
        <v>651</v>
      </c>
      <c r="HVK1" s="103"/>
      <c r="HVL1" s="101" t="s">
        <v>646</v>
      </c>
      <c r="HVM1" s="100" t="s">
        <v>647</v>
      </c>
      <c r="HVN1" s="100" t="s">
        <v>649</v>
      </c>
      <c r="HVO1" s="101" t="s">
        <v>652</v>
      </c>
      <c r="HVP1" s="102" t="s">
        <v>2</v>
      </c>
      <c r="HVQ1" s="102" t="s">
        <v>3</v>
      </c>
      <c r="HVR1" s="101" t="s">
        <v>651</v>
      </c>
      <c r="HVS1" s="103"/>
      <c r="HVT1" s="101" t="s">
        <v>646</v>
      </c>
      <c r="HVU1" s="100" t="s">
        <v>647</v>
      </c>
      <c r="HVV1" s="100" t="s">
        <v>649</v>
      </c>
      <c r="HVW1" s="101" t="s">
        <v>652</v>
      </c>
      <c r="HVX1" s="102" t="s">
        <v>2</v>
      </c>
      <c r="HVY1" s="102" t="s">
        <v>3</v>
      </c>
      <c r="HVZ1" s="101" t="s">
        <v>651</v>
      </c>
      <c r="HWA1" s="103"/>
      <c r="HWB1" s="101" t="s">
        <v>646</v>
      </c>
      <c r="HWC1" s="100" t="s">
        <v>647</v>
      </c>
      <c r="HWD1" s="100" t="s">
        <v>649</v>
      </c>
      <c r="HWE1" s="101" t="s">
        <v>652</v>
      </c>
      <c r="HWF1" s="102" t="s">
        <v>2</v>
      </c>
      <c r="HWG1" s="102" t="s">
        <v>3</v>
      </c>
      <c r="HWH1" s="101" t="s">
        <v>651</v>
      </c>
      <c r="HWI1" s="103"/>
      <c r="HWJ1" s="101" t="s">
        <v>646</v>
      </c>
      <c r="HWK1" s="100" t="s">
        <v>647</v>
      </c>
      <c r="HWL1" s="100" t="s">
        <v>649</v>
      </c>
      <c r="HWM1" s="101" t="s">
        <v>652</v>
      </c>
      <c r="HWN1" s="102" t="s">
        <v>2</v>
      </c>
      <c r="HWO1" s="102" t="s">
        <v>3</v>
      </c>
      <c r="HWP1" s="101" t="s">
        <v>651</v>
      </c>
      <c r="HWQ1" s="103"/>
      <c r="HWR1" s="101" t="s">
        <v>646</v>
      </c>
      <c r="HWS1" s="100" t="s">
        <v>647</v>
      </c>
      <c r="HWT1" s="100" t="s">
        <v>649</v>
      </c>
      <c r="HWU1" s="101" t="s">
        <v>652</v>
      </c>
      <c r="HWV1" s="102" t="s">
        <v>2</v>
      </c>
      <c r="HWW1" s="102" t="s">
        <v>3</v>
      </c>
      <c r="HWX1" s="101" t="s">
        <v>651</v>
      </c>
      <c r="HWY1" s="103"/>
      <c r="HWZ1" s="101" t="s">
        <v>646</v>
      </c>
      <c r="HXA1" s="100" t="s">
        <v>647</v>
      </c>
      <c r="HXB1" s="100" t="s">
        <v>649</v>
      </c>
      <c r="HXC1" s="101" t="s">
        <v>652</v>
      </c>
      <c r="HXD1" s="102" t="s">
        <v>2</v>
      </c>
      <c r="HXE1" s="102" t="s">
        <v>3</v>
      </c>
      <c r="HXF1" s="101" t="s">
        <v>651</v>
      </c>
      <c r="HXG1" s="103"/>
      <c r="HXH1" s="101" t="s">
        <v>646</v>
      </c>
      <c r="HXI1" s="100" t="s">
        <v>647</v>
      </c>
      <c r="HXJ1" s="100" t="s">
        <v>649</v>
      </c>
      <c r="HXK1" s="101" t="s">
        <v>652</v>
      </c>
      <c r="HXL1" s="102" t="s">
        <v>2</v>
      </c>
      <c r="HXM1" s="102" t="s">
        <v>3</v>
      </c>
      <c r="HXN1" s="101" t="s">
        <v>651</v>
      </c>
      <c r="HXO1" s="103"/>
      <c r="HXP1" s="101" t="s">
        <v>646</v>
      </c>
      <c r="HXQ1" s="100" t="s">
        <v>647</v>
      </c>
      <c r="HXR1" s="100" t="s">
        <v>649</v>
      </c>
      <c r="HXS1" s="101" t="s">
        <v>652</v>
      </c>
      <c r="HXT1" s="102" t="s">
        <v>2</v>
      </c>
      <c r="HXU1" s="102" t="s">
        <v>3</v>
      </c>
      <c r="HXV1" s="101" t="s">
        <v>651</v>
      </c>
      <c r="HXW1" s="103"/>
      <c r="HXX1" s="101" t="s">
        <v>646</v>
      </c>
      <c r="HXY1" s="100" t="s">
        <v>647</v>
      </c>
      <c r="HXZ1" s="100" t="s">
        <v>649</v>
      </c>
      <c r="HYA1" s="101" t="s">
        <v>652</v>
      </c>
      <c r="HYB1" s="102" t="s">
        <v>2</v>
      </c>
      <c r="HYC1" s="102" t="s">
        <v>3</v>
      </c>
      <c r="HYD1" s="101" t="s">
        <v>651</v>
      </c>
      <c r="HYE1" s="103"/>
      <c r="HYF1" s="101" t="s">
        <v>646</v>
      </c>
      <c r="HYG1" s="100" t="s">
        <v>647</v>
      </c>
      <c r="HYH1" s="100" t="s">
        <v>649</v>
      </c>
      <c r="HYI1" s="101" t="s">
        <v>652</v>
      </c>
      <c r="HYJ1" s="102" t="s">
        <v>2</v>
      </c>
      <c r="HYK1" s="102" t="s">
        <v>3</v>
      </c>
      <c r="HYL1" s="101" t="s">
        <v>651</v>
      </c>
      <c r="HYM1" s="103"/>
      <c r="HYN1" s="101" t="s">
        <v>646</v>
      </c>
      <c r="HYO1" s="100" t="s">
        <v>647</v>
      </c>
      <c r="HYP1" s="100" t="s">
        <v>649</v>
      </c>
      <c r="HYQ1" s="101" t="s">
        <v>652</v>
      </c>
      <c r="HYR1" s="102" t="s">
        <v>2</v>
      </c>
      <c r="HYS1" s="102" t="s">
        <v>3</v>
      </c>
      <c r="HYT1" s="101" t="s">
        <v>651</v>
      </c>
      <c r="HYU1" s="103"/>
      <c r="HYV1" s="101" t="s">
        <v>646</v>
      </c>
      <c r="HYW1" s="100" t="s">
        <v>647</v>
      </c>
      <c r="HYX1" s="100" t="s">
        <v>649</v>
      </c>
      <c r="HYY1" s="101" t="s">
        <v>652</v>
      </c>
      <c r="HYZ1" s="102" t="s">
        <v>2</v>
      </c>
      <c r="HZA1" s="102" t="s">
        <v>3</v>
      </c>
      <c r="HZB1" s="101" t="s">
        <v>651</v>
      </c>
      <c r="HZC1" s="103"/>
      <c r="HZD1" s="101" t="s">
        <v>646</v>
      </c>
      <c r="HZE1" s="100" t="s">
        <v>647</v>
      </c>
      <c r="HZF1" s="100" t="s">
        <v>649</v>
      </c>
      <c r="HZG1" s="101" t="s">
        <v>652</v>
      </c>
      <c r="HZH1" s="102" t="s">
        <v>2</v>
      </c>
      <c r="HZI1" s="102" t="s">
        <v>3</v>
      </c>
      <c r="HZJ1" s="101" t="s">
        <v>651</v>
      </c>
      <c r="HZK1" s="103"/>
      <c r="HZL1" s="101" t="s">
        <v>646</v>
      </c>
      <c r="HZM1" s="100" t="s">
        <v>647</v>
      </c>
      <c r="HZN1" s="100" t="s">
        <v>649</v>
      </c>
      <c r="HZO1" s="101" t="s">
        <v>652</v>
      </c>
      <c r="HZP1" s="102" t="s">
        <v>2</v>
      </c>
      <c r="HZQ1" s="102" t="s">
        <v>3</v>
      </c>
      <c r="HZR1" s="101" t="s">
        <v>651</v>
      </c>
      <c r="HZS1" s="103"/>
      <c r="HZT1" s="101" t="s">
        <v>646</v>
      </c>
      <c r="HZU1" s="100" t="s">
        <v>647</v>
      </c>
      <c r="HZV1" s="100" t="s">
        <v>649</v>
      </c>
      <c r="HZW1" s="101" t="s">
        <v>652</v>
      </c>
      <c r="HZX1" s="102" t="s">
        <v>2</v>
      </c>
      <c r="HZY1" s="102" t="s">
        <v>3</v>
      </c>
      <c r="HZZ1" s="101" t="s">
        <v>651</v>
      </c>
      <c r="IAA1" s="103"/>
      <c r="IAB1" s="101" t="s">
        <v>646</v>
      </c>
      <c r="IAC1" s="100" t="s">
        <v>647</v>
      </c>
      <c r="IAD1" s="100" t="s">
        <v>649</v>
      </c>
      <c r="IAE1" s="101" t="s">
        <v>652</v>
      </c>
      <c r="IAF1" s="102" t="s">
        <v>2</v>
      </c>
      <c r="IAG1" s="102" t="s">
        <v>3</v>
      </c>
      <c r="IAH1" s="101" t="s">
        <v>651</v>
      </c>
      <c r="IAI1" s="103"/>
      <c r="IAJ1" s="101" t="s">
        <v>646</v>
      </c>
      <c r="IAK1" s="100" t="s">
        <v>647</v>
      </c>
      <c r="IAL1" s="100" t="s">
        <v>649</v>
      </c>
      <c r="IAM1" s="101" t="s">
        <v>652</v>
      </c>
      <c r="IAN1" s="102" t="s">
        <v>2</v>
      </c>
      <c r="IAO1" s="102" t="s">
        <v>3</v>
      </c>
      <c r="IAP1" s="101" t="s">
        <v>651</v>
      </c>
      <c r="IAQ1" s="103"/>
      <c r="IAR1" s="101" t="s">
        <v>646</v>
      </c>
      <c r="IAS1" s="100" t="s">
        <v>647</v>
      </c>
      <c r="IAT1" s="100" t="s">
        <v>649</v>
      </c>
      <c r="IAU1" s="101" t="s">
        <v>652</v>
      </c>
      <c r="IAV1" s="102" t="s">
        <v>2</v>
      </c>
      <c r="IAW1" s="102" t="s">
        <v>3</v>
      </c>
      <c r="IAX1" s="101" t="s">
        <v>651</v>
      </c>
      <c r="IAY1" s="103"/>
      <c r="IAZ1" s="101" t="s">
        <v>646</v>
      </c>
      <c r="IBA1" s="100" t="s">
        <v>647</v>
      </c>
      <c r="IBB1" s="100" t="s">
        <v>649</v>
      </c>
      <c r="IBC1" s="101" t="s">
        <v>652</v>
      </c>
      <c r="IBD1" s="102" t="s">
        <v>2</v>
      </c>
      <c r="IBE1" s="102" t="s">
        <v>3</v>
      </c>
      <c r="IBF1" s="101" t="s">
        <v>651</v>
      </c>
      <c r="IBG1" s="103"/>
      <c r="IBH1" s="101" t="s">
        <v>646</v>
      </c>
      <c r="IBI1" s="100" t="s">
        <v>647</v>
      </c>
      <c r="IBJ1" s="100" t="s">
        <v>649</v>
      </c>
      <c r="IBK1" s="101" t="s">
        <v>652</v>
      </c>
      <c r="IBL1" s="102" t="s">
        <v>2</v>
      </c>
      <c r="IBM1" s="102" t="s">
        <v>3</v>
      </c>
      <c r="IBN1" s="101" t="s">
        <v>651</v>
      </c>
      <c r="IBO1" s="103"/>
      <c r="IBP1" s="101" t="s">
        <v>646</v>
      </c>
      <c r="IBQ1" s="100" t="s">
        <v>647</v>
      </c>
      <c r="IBR1" s="100" t="s">
        <v>649</v>
      </c>
      <c r="IBS1" s="101" t="s">
        <v>652</v>
      </c>
      <c r="IBT1" s="102" t="s">
        <v>2</v>
      </c>
      <c r="IBU1" s="102" t="s">
        <v>3</v>
      </c>
      <c r="IBV1" s="101" t="s">
        <v>651</v>
      </c>
      <c r="IBW1" s="103"/>
      <c r="IBX1" s="101" t="s">
        <v>646</v>
      </c>
      <c r="IBY1" s="100" t="s">
        <v>647</v>
      </c>
      <c r="IBZ1" s="100" t="s">
        <v>649</v>
      </c>
      <c r="ICA1" s="101" t="s">
        <v>652</v>
      </c>
      <c r="ICB1" s="102" t="s">
        <v>2</v>
      </c>
      <c r="ICC1" s="102" t="s">
        <v>3</v>
      </c>
      <c r="ICD1" s="101" t="s">
        <v>651</v>
      </c>
      <c r="ICE1" s="103"/>
      <c r="ICF1" s="101" t="s">
        <v>646</v>
      </c>
      <c r="ICG1" s="100" t="s">
        <v>647</v>
      </c>
      <c r="ICH1" s="100" t="s">
        <v>649</v>
      </c>
      <c r="ICI1" s="101" t="s">
        <v>652</v>
      </c>
      <c r="ICJ1" s="102" t="s">
        <v>2</v>
      </c>
      <c r="ICK1" s="102" t="s">
        <v>3</v>
      </c>
      <c r="ICL1" s="101" t="s">
        <v>651</v>
      </c>
      <c r="ICM1" s="103"/>
      <c r="ICN1" s="101" t="s">
        <v>646</v>
      </c>
      <c r="ICO1" s="100" t="s">
        <v>647</v>
      </c>
      <c r="ICP1" s="100" t="s">
        <v>649</v>
      </c>
      <c r="ICQ1" s="101" t="s">
        <v>652</v>
      </c>
      <c r="ICR1" s="102" t="s">
        <v>2</v>
      </c>
      <c r="ICS1" s="102" t="s">
        <v>3</v>
      </c>
      <c r="ICT1" s="101" t="s">
        <v>651</v>
      </c>
      <c r="ICU1" s="103"/>
      <c r="ICV1" s="101" t="s">
        <v>646</v>
      </c>
      <c r="ICW1" s="100" t="s">
        <v>647</v>
      </c>
      <c r="ICX1" s="100" t="s">
        <v>649</v>
      </c>
      <c r="ICY1" s="101" t="s">
        <v>652</v>
      </c>
      <c r="ICZ1" s="102" t="s">
        <v>2</v>
      </c>
      <c r="IDA1" s="102" t="s">
        <v>3</v>
      </c>
      <c r="IDB1" s="101" t="s">
        <v>651</v>
      </c>
      <c r="IDC1" s="103"/>
      <c r="IDD1" s="101" t="s">
        <v>646</v>
      </c>
      <c r="IDE1" s="100" t="s">
        <v>647</v>
      </c>
      <c r="IDF1" s="100" t="s">
        <v>649</v>
      </c>
      <c r="IDG1" s="101" t="s">
        <v>652</v>
      </c>
      <c r="IDH1" s="102" t="s">
        <v>2</v>
      </c>
      <c r="IDI1" s="102" t="s">
        <v>3</v>
      </c>
      <c r="IDJ1" s="101" t="s">
        <v>651</v>
      </c>
      <c r="IDK1" s="103"/>
      <c r="IDL1" s="101" t="s">
        <v>646</v>
      </c>
      <c r="IDM1" s="100" t="s">
        <v>647</v>
      </c>
      <c r="IDN1" s="100" t="s">
        <v>649</v>
      </c>
      <c r="IDO1" s="101" t="s">
        <v>652</v>
      </c>
      <c r="IDP1" s="102" t="s">
        <v>2</v>
      </c>
      <c r="IDQ1" s="102" t="s">
        <v>3</v>
      </c>
      <c r="IDR1" s="101" t="s">
        <v>651</v>
      </c>
      <c r="IDS1" s="103"/>
      <c r="IDT1" s="101" t="s">
        <v>646</v>
      </c>
      <c r="IDU1" s="100" t="s">
        <v>647</v>
      </c>
      <c r="IDV1" s="100" t="s">
        <v>649</v>
      </c>
      <c r="IDW1" s="101" t="s">
        <v>652</v>
      </c>
      <c r="IDX1" s="102" t="s">
        <v>2</v>
      </c>
      <c r="IDY1" s="102" t="s">
        <v>3</v>
      </c>
      <c r="IDZ1" s="101" t="s">
        <v>651</v>
      </c>
      <c r="IEA1" s="103"/>
      <c r="IEB1" s="101" t="s">
        <v>646</v>
      </c>
      <c r="IEC1" s="100" t="s">
        <v>647</v>
      </c>
      <c r="IED1" s="100" t="s">
        <v>649</v>
      </c>
      <c r="IEE1" s="101" t="s">
        <v>652</v>
      </c>
      <c r="IEF1" s="102" t="s">
        <v>2</v>
      </c>
      <c r="IEG1" s="102" t="s">
        <v>3</v>
      </c>
      <c r="IEH1" s="101" t="s">
        <v>651</v>
      </c>
      <c r="IEI1" s="103"/>
      <c r="IEJ1" s="101" t="s">
        <v>646</v>
      </c>
      <c r="IEK1" s="100" t="s">
        <v>647</v>
      </c>
      <c r="IEL1" s="100" t="s">
        <v>649</v>
      </c>
      <c r="IEM1" s="101" t="s">
        <v>652</v>
      </c>
      <c r="IEN1" s="102" t="s">
        <v>2</v>
      </c>
      <c r="IEO1" s="102" t="s">
        <v>3</v>
      </c>
      <c r="IEP1" s="101" t="s">
        <v>651</v>
      </c>
      <c r="IEQ1" s="103"/>
      <c r="IER1" s="101" t="s">
        <v>646</v>
      </c>
      <c r="IES1" s="100" t="s">
        <v>647</v>
      </c>
      <c r="IET1" s="100" t="s">
        <v>649</v>
      </c>
      <c r="IEU1" s="101" t="s">
        <v>652</v>
      </c>
      <c r="IEV1" s="102" t="s">
        <v>2</v>
      </c>
      <c r="IEW1" s="102" t="s">
        <v>3</v>
      </c>
      <c r="IEX1" s="101" t="s">
        <v>651</v>
      </c>
      <c r="IEY1" s="103"/>
      <c r="IEZ1" s="101" t="s">
        <v>646</v>
      </c>
      <c r="IFA1" s="100" t="s">
        <v>647</v>
      </c>
      <c r="IFB1" s="100" t="s">
        <v>649</v>
      </c>
      <c r="IFC1" s="101" t="s">
        <v>652</v>
      </c>
      <c r="IFD1" s="102" t="s">
        <v>2</v>
      </c>
      <c r="IFE1" s="102" t="s">
        <v>3</v>
      </c>
      <c r="IFF1" s="101" t="s">
        <v>651</v>
      </c>
      <c r="IFG1" s="103"/>
      <c r="IFH1" s="101" t="s">
        <v>646</v>
      </c>
      <c r="IFI1" s="100" t="s">
        <v>647</v>
      </c>
      <c r="IFJ1" s="100" t="s">
        <v>649</v>
      </c>
      <c r="IFK1" s="101" t="s">
        <v>652</v>
      </c>
      <c r="IFL1" s="102" t="s">
        <v>2</v>
      </c>
      <c r="IFM1" s="102" t="s">
        <v>3</v>
      </c>
      <c r="IFN1" s="101" t="s">
        <v>651</v>
      </c>
      <c r="IFO1" s="103"/>
      <c r="IFP1" s="101" t="s">
        <v>646</v>
      </c>
      <c r="IFQ1" s="100" t="s">
        <v>647</v>
      </c>
      <c r="IFR1" s="100" t="s">
        <v>649</v>
      </c>
      <c r="IFS1" s="101" t="s">
        <v>652</v>
      </c>
      <c r="IFT1" s="102" t="s">
        <v>2</v>
      </c>
      <c r="IFU1" s="102" t="s">
        <v>3</v>
      </c>
      <c r="IFV1" s="101" t="s">
        <v>651</v>
      </c>
      <c r="IFW1" s="103"/>
      <c r="IFX1" s="101" t="s">
        <v>646</v>
      </c>
      <c r="IFY1" s="100" t="s">
        <v>647</v>
      </c>
      <c r="IFZ1" s="100" t="s">
        <v>649</v>
      </c>
      <c r="IGA1" s="101" t="s">
        <v>652</v>
      </c>
      <c r="IGB1" s="102" t="s">
        <v>2</v>
      </c>
      <c r="IGC1" s="102" t="s">
        <v>3</v>
      </c>
      <c r="IGD1" s="101" t="s">
        <v>651</v>
      </c>
      <c r="IGE1" s="103"/>
      <c r="IGF1" s="101" t="s">
        <v>646</v>
      </c>
      <c r="IGG1" s="100" t="s">
        <v>647</v>
      </c>
      <c r="IGH1" s="100" t="s">
        <v>649</v>
      </c>
      <c r="IGI1" s="101" t="s">
        <v>652</v>
      </c>
      <c r="IGJ1" s="102" t="s">
        <v>2</v>
      </c>
      <c r="IGK1" s="102" t="s">
        <v>3</v>
      </c>
      <c r="IGL1" s="101" t="s">
        <v>651</v>
      </c>
      <c r="IGM1" s="103"/>
      <c r="IGN1" s="101" t="s">
        <v>646</v>
      </c>
      <c r="IGO1" s="100" t="s">
        <v>647</v>
      </c>
      <c r="IGP1" s="100" t="s">
        <v>649</v>
      </c>
      <c r="IGQ1" s="101" t="s">
        <v>652</v>
      </c>
      <c r="IGR1" s="102" t="s">
        <v>2</v>
      </c>
      <c r="IGS1" s="102" t="s">
        <v>3</v>
      </c>
      <c r="IGT1" s="101" t="s">
        <v>651</v>
      </c>
      <c r="IGU1" s="103"/>
      <c r="IGV1" s="101" t="s">
        <v>646</v>
      </c>
      <c r="IGW1" s="100" t="s">
        <v>647</v>
      </c>
      <c r="IGX1" s="100" t="s">
        <v>649</v>
      </c>
      <c r="IGY1" s="101" t="s">
        <v>652</v>
      </c>
      <c r="IGZ1" s="102" t="s">
        <v>2</v>
      </c>
      <c r="IHA1" s="102" t="s">
        <v>3</v>
      </c>
      <c r="IHB1" s="101" t="s">
        <v>651</v>
      </c>
      <c r="IHC1" s="103"/>
      <c r="IHD1" s="101" t="s">
        <v>646</v>
      </c>
      <c r="IHE1" s="100" t="s">
        <v>647</v>
      </c>
      <c r="IHF1" s="100" t="s">
        <v>649</v>
      </c>
      <c r="IHG1" s="101" t="s">
        <v>652</v>
      </c>
      <c r="IHH1" s="102" t="s">
        <v>2</v>
      </c>
      <c r="IHI1" s="102" t="s">
        <v>3</v>
      </c>
      <c r="IHJ1" s="101" t="s">
        <v>651</v>
      </c>
      <c r="IHK1" s="103"/>
      <c r="IHL1" s="101" t="s">
        <v>646</v>
      </c>
      <c r="IHM1" s="100" t="s">
        <v>647</v>
      </c>
      <c r="IHN1" s="100" t="s">
        <v>649</v>
      </c>
      <c r="IHO1" s="101" t="s">
        <v>652</v>
      </c>
      <c r="IHP1" s="102" t="s">
        <v>2</v>
      </c>
      <c r="IHQ1" s="102" t="s">
        <v>3</v>
      </c>
      <c r="IHR1" s="101" t="s">
        <v>651</v>
      </c>
      <c r="IHS1" s="103"/>
      <c r="IHT1" s="101" t="s">
        <v>646</v>
      </c>
      <c r="IHU1" s="100" t="s">
        <v>647</v>
      </c>
      <c r="IHV1" s="100" t="s">
        <v>649</v>
      </c>
      <c r="IHW1" s="101" t="s">
        <v>652</v>
      </c>
      <c r="IHX1" s="102" t="s">
        <v>2</v>
      </c>
      <c r="IHY1" s="102" t="s">
        <v>3</v>
      </c>
      <c r="IHZ1" s="101" t="s">
        <v>651</v>
      </c>
      <c r="IIA1" s="103"/>
      <c r="IIB1" s="101" t="s">
        <v>646</v>
      </c>
      <c r="IIC1" s="100" t="s">
        <v>647</v>
      </c>
      <c r="IID1" s="100" t="s">
        <v>649</v>
      </c>
      <c r="IIE1" s="101" t="s">
        <v>652</v>
      </c>
      <c r="IIF1" s="102" t="s">
        <v>2</v>
      </c>
      <c r="IIG1" s="102" t="s">
        <v>3</v>
      </c>
      <c r="IIH1" s="101" t="s">
        <v>651</v>
      </c>
      <c r="III1" s="103"/>
      <c r="IIJ1" s="101" t="s">
        <v>646</v>
      </c>
      <c r="IIK1" s="100" t="s">
        <v>647</v>
      </c>
      <c r="IIL1" s="100" t="s">
        <v>649</v>
      </c>
      <c r="IIM1" s="101" t="s">
        <v>652</v>
      </c>
      <c r="IIN1" s="102" t="s">
        <v>2</v>
      </c>
      <c r="IIO1" s="102" t="s">
        <v>3</v>
      </c>
      <c r="IIP1" s="101" t="s">
        <v>651</v>
      </c>
      <c r="IIQ1" s="103"/>
      <c r="IIR1" s="101" t="s">
        <v>646</v>
      </c>
      <c r="IIS1" s="100" t="s">
        <v>647</v>
      </c>
      <c r="IIT1" s="100" t="s">
        <v>649</v>
      </c>
      <c r="IIU1" s="101" t="s">
        <v>652</v>
      </c>
      <c r="IIV1" s="102" t="s">
        <v>2</v>
      </c>
      <c r="IIW1" s="102" t="s">
        <v>3</v>
      </c>
      <c r="IIX1" s="101" t="s">
        <v>651</v>
      </c>
      <c r="IIY1" s="103"/>
      <c r="IIZ1" s="101" t="s">
        <v>646</v>
      </c>
      <c r="IJA1" s="100" t="s">
        <v>647</v>
      </c>
      <c r="IJB1" s="100" t="s">
        <v>649</v>
      </c>
      <c r="IJC1" s="101" t="s">
        <v>652</v>
      </c>
      <c r="IJD1" s="102" t="s">
        <v>2</v>
      </c>
      <c r="IJE1" s="102" t="s">
        <v>3</v>
      </c>
      <c r="IJF1" s="101" t="s">
        <v>651</v>
      </c>
      <c r="IJG1" s="103"/>
      <c r="IJH1" s="101" t="s">
        <v>646</v>
      </c>
      <c r="IJI1" s="100" t="s">
        <v>647</v>
      </c>
      <c r="IJJ1" s="100" t="s">
        <v>649</v>
      </c>
      <c r="IJK1" s="101" t="s">
        <v>652</v>
      </c>
      <c r="IJL1" s="102" t="s">
        <v>2</v>
      </c>
      <c r="IJM1" s="102" t="s">
        <v>3</v>
      </c>
      <c r="IJN1" s="101" t="s">
        <v>651</v>
      </c>
      <c r="IJO1" s="103"/>
      <c r="IJP1" s="101" t="s">
        <v>646</v>
      </c>
      <c r="IJQ1" s="100" t="s">
        <v>647</v>
      </c>
      <c r="IJR1" s="100" t="s">
        <v>649</v>
      </c>
      <c r="IJS1" s="101" t="s">
        <v>652</v>
      </c>
      <c r="IJT1" s="102" t="s">
        <v>2</v>
      </c>
      <c r="IJU1" s="102" t="s">
        <v>3</v>
      </c>
      <c r="IJV1" s="101" t="s">
        <v>651</v>
      </c>
      <c r="IJW1" s="103"/>
      <c r="IJX1" s="101" t="s">
        <v>646</v>
      </c>
      <c r="IJY1" s="100" t="s">
        <v>647</v>
      </c>
      <c r="IJZ1" s="100" t="s">
        <v>649</v>
      </c>
      <c r="IKA1" s="101" t="s">
        <v>652</v>
      </c>
      <c r="IKB1" s="102" t="s">
        <v>2</v>
      </c>
      <c r="IKC1" s="102" t="s">
        <v>3</v>
      </c>
      <c r="IKD1" s="101" t="s">
        <v>651</v>
      </c>
      <c r="IKE1" s="103"/>
      <c r="IKF1" s="101" t="s">
        <v>646</v>
      </c>
      <c r="IKG1" s="100" t="s">
        <v>647</v>
      </c>
      <c r="IKH1" s="100" t="s">
        <v>649</v>
      </c>
      <c r="IKI1" s="101" t="s">
        <v>652</v>
      </c>
      <c r="IKJ1" s="102" t="s">
        <v>2</v>
      </c>
      <c r="IKK1" s="102" t="s">
        <v>3</v>
      </c>
      <c r="IKL1" s="101" t="s">
        <v>651</v>
      </c>
      <c r="IKM1" s="103"/>
      <c r="IKN1" s="101" t="s">
        <v>646</v>
      </c>
      <c r="IKO1" s="100" t="s">
        <v>647</v>
      </c>
      <c r="IKP1" s="100" t="s">
        <v>649</v>
      </c>
      <c r="IKQ1" s="101" t="s">
        <v>652</v>
      </c>
      <c r="IKR1" s="102" t="s">
        <v>2</v>
      </c>
      <c r="IKS1" s="102" t="s">
        <v>3</v>
      </c>
      <c r="IKT1" s="101" t="s">
        <v>651</v>
      </c>
      <c r="IKU1" s="103"/>
      <c r="IKV1" s="101" t="s">
        <v>646</v>
      </c>
      <c r="IKW1" s="100" t="s">
        <v>647</v>
      </c>
      <c r="IKX1" s="100" t="s">
        <v>649</v>
      </c>
      <c r="IKY1" s="101" t="s">
        <v>652</v>
      </c>
      <c r="IKZ1" s="102" t="s">
        <v>2</v>
      </c>
      <c r="ILA1" s="102" t="s">
        <v>3</v>
      </c>
      <c r="ILB1" s="101" t="s">
        <v>651</v>
      </c>
      <c r="ILC1" s="103"/>
      <c r="ILD1" s="101" t="s">
        <v>646</v>
      </c>
      <c r="ILE1" s="100" t="s">
        <v>647</v>
      </c>
      <c r="ILF1" s="100" t="s">
        <v>649</v>
      </c>
      <c r="ILG1" s="101" t="s">
        <v>652</v>
      </c>
      <c r="ILH1" s="102" t="s">
        <v>2</v>
      </c>
      <c r="ILI1" s="102" t="s">
        <v>3</v>
      </c>
      <c r="ILJ1" s="101" t="s">
        <v>651</v>
      </c>
      <c r="ILK1" s="103"/>
      <c r="ILL1" s="101" t="s">
        <v>646</v>
      </c>
      <c r="ILM1" s="100" t="s">
        <v>647</v>
      </c>
      <c r="ILN1" s="100" t="s">
        <v>649</v>
      </c>
      <c r="ILO1" s="101" t="s">
        <v>652</v>
      </c>
      <c r="ILP1" s="102" t="s">
        <v>2</v>
      </c>
      <c r="ILQ1" s="102" t="s">
        <v>3</v>
      </c>
      <c r="ILR1" s="101" t="s">
        <v>651</v>
      </c>
      <c r="ILS1" s="103"/>
      <c r="ILT1" s="101" t="s">
        <v>646</v>
      </c>
      <c r="ILU1" s="100" t="s">
        <v>647</v>
      </c>
      <c r="ILV1" s="100" t="s">
        <v>649</v>
      </c>
      <c r="ILW1" s="101" t="s">
        <v>652</v>
      </c>
      <c r="ILX1" s="102" t="s">
        <v>2</v>
      </c>
      <c r="ILY1" s="102" t="s">
        <v>3</v>
      </c>
      <c r="ILZ1" s="101" t="s">
        <v>651</v>
      </c>
      <c r="IMA1" s="103"/>
      <c r="IMB1" s="101" t="s">
        <v>646</v>
      </c>
      <c r="IMC1" s="100" t="s">
        <v>647</v>
      </c>
      <c r="IMD1" s="100" t="s">
        <v>649</v>
      </c>
      <c r="IME1" s="101" t="s">
        <v>652</v>
      </c>
      <c r="IMF1" s="102" t="s">
        <v>2</v>
      </c>
      <c r="IMG1" s="102" t="s">
        <v>3</v>
      </c>
      <c r="IMH1" s="101" t="s">
        <v>651</v>
      </c>
      <c r="IMI1" s="103"/>
      <c r="IMJ1" s="101" t="s">
        <v>646</v>
      </c>
      <c r="IMK1" s="100" t="s">
        <v>647</v>
      </c>
      <c r="IML1" s="100" t="s">
        <v>649</v>
      </c>
      <c r="IMM1" s="101" t="s">
        <v>652</v>
      </c>
      <c r="IMN1" s="102" t="s">
        <v>2</v>
      </c>
      <c r="IMO1" s="102" t="s">
        <v>3</v>
      </c>
      <c r="IMP1" s="101" t="s">
        <v>651</v>
      </c>
      <c r="IMQ1" s="103"/>
      <c r="IMR1" s="101" t="s">
        <v>646</v>
      </c>
      <c r="IMS1" s="100" t="s">
        <v>647</v>
      </c>
      <c r="IMT1" s="100" t="s">
        <v>649</v>
      </c>
      <c r="IMU1" s="101" t="s">
        <v>652</v>
      </c>
      <c r="IMV1" s="102" t="s">
        <v>2</v>
      </c>
      <c r="IMW1" s="102" t="s">
        <v>3</v>
      </c>
      <c r="IMX1" s="101" t="s">
        <v>651</v>
      </c>
      <c r="IMY1" s="103"/>
      <c r="IMZ1" s="101" t="s">
        <v>646</v>
      </c>
      <c r="INA1" s="100" t="s">
        <v>647</v>
      </c>
      <c r="INB1" s="100" t="s">
        <v>649</v>
      </c>
      <c r="INC1" s="101" t="s">
        <v>652</v>
      </c>
      <c r="IND1" s="102" t="s">
        <v>2</v>
      </c>
      <c r="INE1" s="102" t="s">
        <v>3</v>
      </c>
      <c r="INF1" s="101" t="s">
        <v>651</v>
      </c>
      <c r="ING1" s="103"/>
      <c r="INH1" s="101" t="s">
        <v>646</v>
      </c>
      <c r="INI1" s="100" t="s">
        <v>647</v>
      </c>
      <c r="INJ1" s="100" t="s">
        <v>649</v>
      </c>
      <c r="INK1" s="101" t="s">
        <v>652</v>
      </c>
      <c r="INL1" s="102" t="s">
        <v>2</v>
      </c>
      <c r="INM1" s="102" t="s">
        <v>3</v>
      </c>
      <c r="INN1" s="101" t="s">
        <v>651</v>
      </c>
      <c r="INO1" s="103"/>
      <c r="INP1" s="101" t="s">
        <v>646</v>
      </c>
      <c r="INQ1" s="100" t="s">
        <v>647</v>
      </c>
      <c r="INR1" s="100" t="s">
        <v>649</v>
      </c>
      <c r="INS1" s="101" t="s">
        <v>652</v>
      </c>
      <c r="INT1" s="102" t="s">
        <v>2</v>
      </c>
      <c r="INU1" s="102" t="s">
        <v>3</v>
      </c>
      <c r="INV1" s="101" t="s">
        <v>651</v>
      </c>
      <c r="INW1" s="103"/>
      <c r="INX1" s="101" t="s">
        <v>646</v>
      </c>
      <c r="INY1" s="100" t="s">
        <v>647</v>
      </c>
      <c r="INZ1" s="100" t="s">
        <v>649</v>
      </c>
      <c r="IOA1" s="101" t="s">
        <v>652</v>
      </c>
      <c r="IOB1" s="102" t="s">
        <v>2</v>
      </c>
      <c r="IOC1" s="102" t="s">
        <v>3</v>
      </c>
      <c r="IOD1" s="101" t="s">
        <v>651</v>
      </c>
      <c r="IOE1" s="103"/>
      <c r="IOF1" s="101" t="s">
        <v>646</v>
      </c>
      <c r="IOG1" s="100" t="s">
        <v>647</v>
      </c>
      <c r="IOH1" s="100" t="s">
        <v>649</v>
      </c>
      <c r="IOI1" s="101" t="s">
        <v>652</v>
      </c>
      <c r="IOJ1" s="102" t="s">
        <v>2</v>
      </c>
      <c r="IOK1" s="102" t="s">
        <v>3</v>
      </c>
      <c r="IOL1" s="101" t="s">
        <v>651</v>
      </c>
      <c r="IOM1" s="103"/>
      <c r="ION1" s="101" t="s">
        <v>646</v>
      </c>
      <c r="IOO1" s="100" t="s">
        <v>647</v>
      </c>
      <c r="IOP1" s="100" t="s">
        <v>649</v>
      </c>
      <c r="IOQ1" s="101" t="s">
        <v>652</v>
      </c>
      <c r="IOR1" s="102" t="s">
        <v>2</v>
      </c>
      <c r="IOS1" s="102" t="s">
        <v>3</v>
      </c>
      <c r="IOT1" s="101" t="s">
        <v>651</v>
      </c>
      <c r="IOU1" s="103"/>
      <c r="IOV1" s="101" t="s">
        <v>646</v>
      </c>
      <c r="IOW1" s="100" t="s">
        <v>647</v>
      </c>
      <c r="IOX1" s="100" t="s">
        <v>649</v>
      </c>
      <c r="IOY1" s="101" t="s">
        <v>652</v>
      </c>
      <c r="IOZ1" s="102" t="s">
        <v>2</v>
      </c>
      <c r="IPA1" s="102" t="s">
        <v>3</v>
      </c>
      <c r="IPB1" s="101" t="s">
        <v>651</v>
      </c>
      <c r="IPC1" s="103"/>
      <c r="IPD1" s="101" t="s">
        <v>646</v>
      </c>
      <c r="IPE1" s="100" t="s">
        <v>647</v>
      </c>
      <c r="IPF1" s="100" t="s">
        <v>649</v>
      </c>
      <c r="IPG1" s="101" t="s">
        <v>652</v>
      </c>
      <c r="IPH1" s="102" t="s">
        <v>2</v>
      </c>
      <c r="IPI1" s="102" t="s">
        <v>3</v>
      </c>
      <c r="IPJ1" s="101" t="s">
        <v>651</v>
      </c>
      <c r="IPK1" s="103"/>
      <c r="IPL1" s="101" t="s">
        <v>646</v>
      </c>
      <c r="IPM1" s="100" t="s">
        <v>647</v>
      </c>
      <c r="IPN1" s="100" t="s">
        <v>649</v>
      </c>
      <c r="IPO1" s="101" t="s">
        <v>652</v>
      </c>
      <c r="IPP1" s="102" t="s">
        <v>2</v>
      </c>
      <c r="IPQ1" s="102" t="s">
        <v>3</v>
      </c>
      <c r="IPR1" s="101" t="s">
        <v>651</v>
      </c>
      <c r="IPS1" s="103"/>
      <c r="IPT1" s="101" t="s">
        <v>646</v>
      </c>
      <c r="IPU1" s="100" t="s">
        <v>647</v>
      </c>
      <c r="IPV1" s="100" t="s">
        <v>649</v>
      </c>
      <c r="IPW1" s="101" t="s">
        <v>652</v>
      </c>
      <c r="IPX1" s="102" t="s">
        <v>2</v>
      </c>
      <c r="IPY1" s="102" t="s">
        <v>3</v>
      </c>
      <c r="IPZ1" s="101" t="s">
        <v>651</v>
      </c>
      <c r="IQA1" s="103"/>
      <c r="IQB1" s="101" t="s">
        <v>646</v>
      </c>
      <c r="IQC1" s="100" t="s">
        <v>647</v>
      </c>
      <c r="IQD1" s="100" t="s">
        <v>649</v>
      </c>
      <c r="IQE1" s="101" t="s">
        <v>652</v>
      </c>
      <c r="IQF1" s="102" t="s">
        <v>2</v>
      </c>
      <c r="IQG1" s="102" t="s">
        <v>3</v>
      </c>
      <c r="IQH1" s="101" t="s">
        <v>651</v>
      </c>
      <c r="IQI1" s="103"/>
      <c r="IQJ1" s="101" t="s">
        <v>646</v>
      </c>
      <c r="IQK1" s="100" t="s">
        <v>647</v>
      </c>
      <c r="IQL1" s="100" t="s">
        <v>649</v>
      </c>
      <c r="IQM1" s="101" t="s">
        <v>652</v>
      </c>
      <c r="IQN1" s="102" t="s">
        <v>2</v>
      </c>
      <c r="IQO1" s="102" t="s">
        <v>3</v>
      </c>
      <c r="IQP1" s="101" t="s">
        <v>651</v>
      </c>
      <c r="IQQ1" s="103"/>
      <c r="IQR1" s="101" t="s">
        <v>646</v>
      </c>
      <c r="IQS1" s="100" t="s">
        <v>647</v>
      </c>
      <c r="IQT1" s="100" t="s">
        <v>649</v>
      </c>
      <c r="IQU1" s="101" t="s">
        <v>652</v>
      </c>
      <c r="IQV1" s="102" t="s">
        <v>2</v>
      </c>
      <c r="IQW1" s="102" t="s">
        <v>3</v>
      </c>
      <c r="IQX1" s="101" t="s">
        <v>651</v>
      </c>
      <c r="IQY1" s="103"/>
      <c r="IQZ1" s="101" t="s">
        <v>646</v>
      </c>
      <c r="IRA1" s="100" t="s">
        <v>647</v>
      </c>
      <c r="IRB1" s="100" t="s">
        <v>649</v>
      </c>
      <c r="IRC1" s="101" t="s">
        <v>652</v>
      </c>
      <c r="IRD1" s="102" t="s">
        <v>2</v>
      </c>
      <c r="IRE1" s="102" t="s">
        <v>3</v>
      </c>
      <c r="IRF1" s="101" t="s">
        <v>651</v>
      </c>
      <c r="IRG1" s="103"/>
      <c r="IRH1" s="101" t="s">
        <v>646</v>
      </c>
      <c r="IRI1" s="100" t="s">
        <v>647</v>
      </c>
      <c r="IRJ1" s="100" t="s">
        <v>649</v>
      </c>
      <c r="IRK1" s="101" t="s">
        <v>652</v>
      </c>
      <c r="IRL1" s="102" t="s">
        <v>2</v>
      </c>
      <c r="IRM1" s="102" t="s">
        <v>3</v>
      </c>
      <c r="IRN1" s="101" t="s">
        <v>651</v>
      </c>
      <c r="IRO1" s="103"/>
      <c r="IRP1" s="101" t="s">
        <v>646</v>
      </c>
      <c r="IRQ1" s="100" t="s">
        <v>647</v>
      </c>
      <c r="IRR1" s="100" t="s">
        <v>649</v>
      </c>
      <c r="IRS1" s="101" t="s">
        <v>652</v>
      </c>
      <c r="IRT1" s="102" t="s">
        <v>2</v>
      </c>
      <c r="IRU1" s="102" t="s">
        <v>3</v>
      </c>
      <c r="IRV1" s="101" t="s">
        <v>651</v>
      </c>
      <c r="IRW1" s="103"/>
      <c r="IRX1" s="101" t="s">
        <v>646</v>
      </c>
      <c r="IRY1" s="100" t="s">
        <v>647</v>
      </c>
      <c r="IRZ1" s="100" t="s">
        <v>649</v>
      </c>
      <c r="ISA1" s="101" t="s">
        <v>652</v>
      </c>
      <c r="ISB1" s="102" t="s">
        <v>2</v>
      </c>
      <c r="ISC1" s="102" t="s">
        <v>3</v>
      </c>
      <c r="ISD1" s="101" t="s">
        <v>651</v>
      </c>
      <c r="ISE1" s="103"/>
      <c r="ISF1" s="101" t="s">
        <v>646</v>
      </c>
      <c r="ISG1" s="100" t="s">
        <v>647</v>
      </c>
      <c r="ISH1" s="100" t="s">
        <v>649</v>
      </c>
      <c r="ISI1" s="101" t="s">
        <v>652</v>
      </c>
      <c r="ISJ1" s="102" t="s">
        <v>2</v>
      </c>
      <c r="ISK1" s="102" t="s">
        <v>3</v>
      </c>
      <c r="ISL1" s="101" t="s">
        <v>651</v>
      </c>
      <c r="ISM1" s="103"/>
      <c r="ISN1" s="101" t="s">
        <v>646</v>
      </c>
      <c r="ISO1" s="100" t="s">
        <v>647</v>
      </c>
      <c r="ISP1" s="100" t="s">
        <v>649</v>
      </c>
      <c r="ISQ1" s="101" t="s">
        <v>652</v>
      </c>
      <c r="ISR1" s="102" t="s">
        <v>2</v>
      </c>
      <c r="ISS1" s="102" t="s">
        <v>3</v>
      </c>
      <c r="IST1" s="101" t="s">
        <v>651</v>
      </c>
      <c r="ISU1" s="103"/>
      <c r="ISV1" s="101" t="s">
        <v>646</v>
      </c>
      <c r="ISW1" s="100" t="s">
        <v>647</v>
      </c>
      <c r="ISX1" s="100" t="s">
        <v>649</v>
      </c>
      <c r="ISY1" s="101" t="s">
        <v>652</v>
      </c>
      <c r="ISZ1" s="102" t="s">
        <v>2</v>
      </c>
      <c r="ITA1" s="102" t="s">
        <v>3</v>
      </c>
      <c r="ITB1" s="101" t="s">
        <v>651</v>
      </c>
      <c r="ITC1" s="103"/>
      <c r="ITD1" s="101" t="s">
        <v>646</v>
      </c>
      <c r="ITE1" s="100" t="s">
        <v>647</v>
      </c>
      <c r="ITF1" s="100" t="s">
        <v>649</v>
      </c>
      <c r="ITG1" s="101" t="s">
        <v>652</v>
      </c>
      <c r="ITH1" s="102" t="s">
        <v>2</v>
      </c>
      <c r="ITI1" s="102" t="s">
        <v>3</v>
      </c>
      <c r="ITJ1" s="101" t="s">
        <v>651</v>
      </c>
      <c r="ITK1" s="103"/>
      <c r="ITL1" s="101" t="s">
        <v>646</v>
      </c>
      <c r="ITM1" s="100" t="s">
        <v>647</v>
      </c>
      <c r="ITN1" s="100" t="s">
        <v>649</v>
      </c>
      <c r="ITO1" s="101" t="s">
        <v>652</v>
      </c>
      <c r="ITP1" s="102" t="s">
        <v>2</v>
      </c>
      <c r="ITQ1" s="102" t="s">
        <v>3</v>
      </c>
      <c r="ITR1" s="101" t="s">
        <v>651</v>
      </c>
      <c r="ITS1" s="103"/>
      <c r="ITT1" s="101" t="s">
        <v>646</v>
      </c>
      <c r="ITU1" s="100" t="s">
        <v>647</v>
      </c>
      <c r="ITV1" s="100" t="s">
        <v>649</v>
      </c>
      <c r="ITW1" s="101" t="s">
        <v>652</v>
      </c>
      <c r="ITX1" s="102" t="s">
        <v>2</v>
      </c>
      <c r="ITY1" s="102" t="s">
        <v>3</v>
      </c>
      <c r="ITZ1" s="101" t="s">
        <v>651</v>
      </c>
      <c r="IUA1" s="103"/>
      <c r="IUB1" s="101" t="s">
        <v>646</v>
      </c>
      <c r="IUC1" s="100" t="s">
        <v>647</v>
      </c>
      <c r="IUD1" s="100" t="s">
        <v>649</v>
      </c>
      <c r="IUE1" s="101" t="s">
        <v>652</v>
      </c>
      <c r="IUF1" s="102" t="s">
        <v>2</v>
      </c>
      <c r="IUG1" s="102" t="s">
        <v>3</v>
      </c>
      <c r="IUH1" s="101" t="s">
        <v>651</v>
      </c>
      <c r="IUI1" s="103"/>
      <c r="IUJ1" s="101" t="s">
        <v>646</v>
      </c>
      <c r="IUK1" s="100" t="s">
        <v>647</v>
      </c>
      <c r="IUL1" s="100" t="s">
        <v>649</v>
      </c>
      <c r="IUM1" s="101" t="s">
        <v>652</v>
      </c>
      <c r="IUN1" s="102" t="s">
        <v>2</v>
      </c>
      <c r="IUO1" s="102" t="s">
        <v>3</v>
      </c>
      <c r="IUP1" s="101" t="s">
        <v>651</v>
      </c>
      <c r="IUQ1" s="103"/>
      <c r="IUR1" s="101" t="s">
        <v>646</v>
      </c>
      <c r="IUS1" s="100" t="s">
        <v>647</v>
      </c>
      <c r="IUT1" s="100" t="s">
        <v>649</v>
      </c>
      <c r="IUU1" s="101" t="s">
        <v>652</v>
      </c>
      <c r="IUV1" s="102" t="s">
        <v>2</v>
      </c>
      <c r="IUW1" s="102" t="s">
        <v>3</v>
      </c>
      <c r="IUX1" s="101" t="s">
        <v>651</v>
      </c>
      <c r="IUY1" s="103"/>
      <c r="IUZ1" s="101" t="s">
        <v>646</v>
      </c>
      <c r="IVA1" s="100" t="s">
        <v>647</v>
      </c>
      <c r="IVB1" s="100" t="s">
        <v>649</v>
      </c>
      <c r="IVC1" s="101" t="s">
        <v>652</v>
      </c>
      <c r="IVD1" s="102" t="s">
        <v>2</v>
      </c>
      <c r="IVE1" s="102" t="s">
        <v>3</v>
      </c>
      <c r="IVF1" s="101" t="s">
        <v>651</v>
      </c>
      <c r="IVG1" s="103"/>
      <c r="IVH1" s="101" t="s">
        <v>646</v>
      </c>
      <c r="IVI1" s="100" t="s">
        <v>647</v>
      </c>
      <c r="IVJ1" s="100" t="s">
        <v>649</v>
      </c>
      <c r="IVK1" s="101" t="s">
        <v>652</v>
      </c>
      <c r="IVL1" s="102" t="s">
        <v>2</v>
      </c>
      <c r="IVM1" s="102" t="s">
        <v>3</v>
      </c>
      <c r="IVN1" s="101" t="s">
        <v>651</v>
      </c>
      <c r="IVO1" s="103"/>
      <c r="IVP1" s="101" t="s">
        <v>646</v>
      </c>
      <c r="IVQ1" s="100" t="s">
        <v>647</v>
      </c>
      <c r="IVR1" s="100" t="s">
        <v>649</v>
      </c>
      <c r="IVS1" s="101" t="s">
        <v>652</v>
      </c>
      <c r="IVT1" s="102" t="s">
        <v>2</v>
      </c>
      <c r="IVU1" s="102" t="s">
        <v>3</v>
      </c>
      <c r="IVV1" s="101" t="s">
        <v>651</v>
      </c>
      <c r="IVW1" s="103"/>
      <c r="IVX1" s="101" t="s">
        <v>646</v>
      </c>
      <c r="IVY1" s="100" t="s">
        <v>647</v>
      </c>
      <c r="IVZ1" s="100" t="s">
        <v>649</v>
      </c>
      <c r="IWA1" s="101" t="s">
        <v>652</v>
      </c>
      <c r="IWB1" s="102" t="s">
        <v>2</v>
      </c>
      <c r="IWC1" s="102" t="s">
        <v>3</v>
      </c>
      <c r="IWD1" s="101" t="s">
        <v>651</v>
      </c>
      <c r="IWE1" s="103"/>
      <c r="IWF1" s="101" t="s">
        <v>646</v>
      </c>
      <c r="IWG1" s="100" t="s">
        <v>647</v>
      </c>
      <c r="IWH1" s="100" t="s">
        <v>649</v>
      </c>
      <c r="IWI1" s="101" t="s">
        <v>652</v>
      </c>
      <c r="IWJ1" s="102" t="s">
        <v>2</v>
      </c>
      <c r="IWK1" s="102" t="s">
        <v>3</v>
      </c>
      <c r="IWL1" s="101" t="s">
        <v>651</v>
      </c>
      <c r="IWM1" s="103"/>
      <c r="IWN1" s="101" t="s">
        <v>646</v>
      </c>
      <c r="IWO1" s="100" t="s">
        <v>647</v>
      </c>
      <c r="IWP1" s="100" t="s">
        <v>649</v>
      </c>
      <c r="IWQ1" s="101" t="s">
        <v>652</v>
      </c>
      <c r="IWR1" s="102" t="s">
        <v>2</v>
      </c>
      <c r="IWS1" s="102" t="s">
        <v>3</v>
      </c>
      <c r="IWT1" s="101" t="s">
        <v>651</v>
      </c>
      <c r="IWU1" s="103"/>
      <c r="IWV1" s="101" t="s">
        <v>646</v>
      </c>
      <c r="IWW1" s="100" t="s">
        <v>647</v>
      </c>
      <c r="IWX1" s="100" t="s">
        <v>649</v>
      </c>
      <c r="IWY1" s="101" t="s">
        <v>652</v>
      </c>
      <c r="IWZ1" s="102" t="s">
        <v>2</v>
      </c>
      <c r="IXA1" s="102" t="s">
        <v>3</v>
      </c>
      <c r="IXB1" s="101" t="s">
        <v>651</v>
      </c>
      <c r="IXC1" s="103"/>
      <c r="IXD1" s="101" t="s">
        <v>646</v>
      </c>
      <c r="IXE1" s="100" t="s">
        <v>647</v>
      </c>
      <c r="IXF1" s="100" t="s">
        <v>649</v>
      </c>
      <c r="IXG1" s="101" t="s">
        <v>652</v>
      </c>
      <c r="IXH1" s="102" t="s">
        <v>2</v>
      </c>
      <c r="IXI1" s="102" t="s">
        <v>3</v>
      </c>
      <c r="IXJ1" s="101" t="s">
        <v>651</v>
      </c>
      <c r="IXK1" s="103"/>
      <c r="IXL1" s="101" t="s">
        <v>646</v>
      </c>
      <c r="IXM1" s="100" t="s">
        <v>647</v>
      </c>
      <c r="IXN1" s="100" t="s">
        <v>649</v>
      </c>
      <c r="IXO1" s="101" t="s">
        <v>652</v>
      </c>
      <c r="IXP1" s="102" t="s">
        <v>2</v>
      </c>
      <c r="IXQ1" s="102" t="s">
        <v>3</v>
      </c>
      <c r="IXR1" s="101" t="s">
        <v>651</v>
      </c>
      <c r="IXS1" s="103"/>
      <c r="IXT1" s="101" t="s">
        <v>646</v>
      </c>
      <c r="IXU1" s="100" t="s">
        <v>647</v>
      </c>
      <c r="IXV1" s="100" t="s">
        <v>649</v>
      </c>
      <c r="IXW1" s="101" t="s">
        <v>652</v>
      </c>
      <c r="IXX1" s="102" t="s">
        <v>2</v>
      </c>
      <c r="IXY1" s="102" t="s">
        <v>3</v>
      </c>
      <c r="IXZ1" s="101" t="s">
        <v>651</v>
      </c>
      <c r="IYA1" s="103"/>
      <c r="IYB1" s="101" t="s">
        <v>646</v>
      </c>
      <c r="IYC1" s="100" t="s">
        <v>647</v>
      </c>
      <c r="IYD1" s="100" t="s">
        <v>649</v>
      </c>
      <c r="IYE1" s="101" t="s">
        <v>652</v>
      </c>
      <c r="IYF1" s="102" t="s">
        <v>2</v>
      </c>
      <c r="IYG1" s="102" t="s">
        <v>3</v>
      </c>
      <c r="IYH1" s="101" t="s">
        <v>651</v>
      </c>
      <c r="IYI1" s="103"/>
      <c r="IYJ1" s="101" t="s">
        <v>646</v>
      </c>
      <c r="IYK1" s="100" t="s">
        <v>647</v>
      </c>
      <c r="IYL1" s="100" t="s">
        <v>649</v>
      </c>
      <c r="IYM1" s="101" t="s">
        <v>652</v>
      </c>
      <c r="IYN1" s="102" t="s">
        <v>2</v>
      </c>
      <c r="IYO1" s="102" t="s">
        <v>3</v>
      </c>
      <c r="IYP1" s="101" t="s">
        <v>651</v>
      </c>
      <c r="IYQ1" s="103"/>
      <c r="IYR1" s="101" t="s">
        <v>646</v>
      </c>
      <c r="IYS1" s="100" t="s">
        <v>647</v>
      </c>
      <c r="IYT1" s="100" t="s">
        <v>649</v>
      </c>
      <c r="IYU1" s="101" t="s">
        <v>652</v>
      </c>
      <c r="IYV1" s="102" t="s">
        <v>2</v>
      </c>
      <c r="IYW1" s="102" t="s">
        <v>3</v>
      </c>
      <c r="IYX1" s="101" t="s">
        <v>651</v>
      </c>
      <c r="IYY1" s="103"/>
      <c r="IYZ1" s="101" t="s">
        <v>646</v>
      </c>
      <c r="IZA1" s="100" t="s">
        <v>647</v>
      </c>
      <c r="IZB1" s="100" t="s">
        <v>649</v>
      </c>
      <c r="IZC1" s="101" t="s">
        <v>652</v>
      </c>
      <c r="IZD1" s="102" t="s">
        <v>2</v>
      </c>
      <c r="IZE1" s="102" t="s">
        <v>3</v>
      </c>
      <c r="IZF1" s="101" t="s">
        <v>651</v>
      </c>
      <c r="IZG1" s="103"/>
      <c r="IZH1" s="101" t="s">
        <v>646</v>
      </c>
      <c r="IZI1" s="100" t="s">
        <v>647</v>
      </c>
      <c r="IZJ1" s="100" t="s">
        <v>649</v>
      </c>
      <c r="IZK1" s="101" t="s">
        <v>652</v>
      </c>
      <c r="IZL1" s="102" t="s">
        <v>2</v>
      </c>
      <c r="IZM1" s="102" t="s">
        <v>3</v>
      </c>
      <c r="IZN1" s="101" t="s">
        <v>651</v>
      </c>
      <c r="IZO1" s="103"/>
      <c r="IZP1" s="101" t="s">
        <v>646</v>
      </c>
      <c r="IZQ1" s="100" t="s">
        <v>647</v>
      </c>
      <c r="IZR1" s="100" t="s">
        <v>649</v>
      </c>
      <c r="IZS1" s="101" t="s">
        <v>652</v>
      </c>
      <c r="IZT1" s="102" t="s">
        <v>2</v>
      </c>
      <c r="IZU1" s="102" t="s">
        <v>3</v>
      </c>
      <c r="IZV1" s="101" t="s">
        <v>651</v>
      </c>
      <c r="IZW1" s="103"/>
      <c r="IZX1" s="101" t="s">
        <v>646</v>
      </c>
      <c r="IZY1" s="100" t="s">
        <v>647</v>
      </c>
      <c r="IZZ1" s="100" t="s">
        <v>649</v>
      </c>
      <c r="JAA1" s="101" t="s">
        <v>652</v>
      </c>
      <c r="JAB1" s="102" t="s">
        <v>2</v>
      </c>
      <c r="JAC1" s="102" t="s">
        <v>3</v>
      </c>
      <c r="JAD1" s="101" t="s">
        <v>651</v>
      </c>
      <c r="JAE1" s="103"/>
      <c r="JAF1" s="101" t="s">
        <v>646</v>
      </c>
      <c r="JAG1" s="100" t="s">
        <v>647</v>
      </c>
      <c r="JAH1" s="100" t="s">
        <v>649</v>
      </c>
      <c r="JAI1" s="101" t="s">
        <v>652</v>
      </c>
      <c r="JAJ1" s="102" t="s">
        <v>2</v>
      </c>
      <c r="JAK1" s="102" t="s">
        <v>3</v>
      </c>
      <c r="JAL1" s="101" t="s">
        <v>651</v>
      </c>
      <c r="JAM1" s="103"/>
      <c r="JAN1" s="101" t="s">
        <v>646</v>
      </c>
      <c r="JAO1" s="100" t="s">
        <v>647</v>
      </c>
      <c r="JAP1" s="100" t="s">
        <v>649</v>
      </c>
      <c r="JAQ1" s="101" t="s">
        <v>652</v>
      </c>
      <c r="JAR1" s="102" t="s">
        <v>2</v>
      </c>
      <c r="JAS1" s="102" t="s">
        <v>3</v>
      </c>
      <c r="JAT1" s="101" t="s">
        <v>651</v>
      </c>
      <c r="JAU1" s="103"/>
      <c r="JAV1" s="101" t="s">
        <v>646</v>
      </c>
      <c r="JAW1" s="100" t="s">
        <v>647</v>
      </c>
      <c r="JAX1" s="100" t="s">
        <v>649</v>
      </c>
      <c r="JAY1" s="101" t="s">
        <v>652</v>
      </c>
      <c r="JAZ1" s="102" t="s">
        <v>2</v>
      </c>
      <c r="JBA1" s="102" t="s">
        <v>3</v>
      </c>
      <c r="JBB1" s="101" t="s">
        <v>651</v>
      </c>
      <c r="JBC1" s="103"/>
      <c r="JBD1" s="101" t="s">
        <v>646</v>
      </c>
      <c r="JBE1" s="100" t="s">
        <v>647</v>
      </c>
      <c r="JBF1" s="100" t="s">
        <v>649</v>
      </c>
      <c r="JBG1" s="101" t="s">
        <v>652</v>
      </c>
      <c r="JBH1" s="102" t="s">
        <v>2</v>
      </c>
      <c r="JBI1" s="102" t="s">
        <v>3</v>
      </c>
      <c r="JBJ1" s="101" t="s">
        <v>651</v>
      </c>
      <c r="JBK1" s="103"/>
      <c r="JBL1" s="101" t="s">
        <v>646</v>
      </c>
      <c r="JBM1" s="100" t="s">
        <v>647</v>
      </c>
      <c r="JBN1" s="100" t="s">
        <v>649</v>
      </c>
      <c r="JBO1" s="101" t="s">
        <v>652</v>
      </c>
      <c r="JBP1" s="102" t="s">
        <v>2</v>
      </c>
      <c r="JBQ1" s="102" t="s">
        <v>3</v>
      </c>
      <c r="JBR1" s="101" t="s">
        <v>651</v>
      </c>
      <c r="JBS1" s="103"/>
      <c r="JBT1" s="101" t="s">
        <v>646</v>
      </c>
      <c r="JBU1" s="100" t="s">
        <v>647</v>
      </c>
      <c r="JBV1" s="100" t="s">
        <v>649</v>
      </c>
      <c r="JBW1" s="101" t="s">
        <v>652</v>
      </c>
      <c r="JBX1" s="102" t="s">
        <v>2</v>
      </c>
      <c r="JBY1" s="102" t="s">
        <v>3</v>
      </c>
      <c r="JBZ1" s="101" t="s">
        <v>651</v>
      </c>
      <c r="JCA1" s="103"/>
      <c r="JCB1" s="101" t="s">
        <v>646</v>
      </c>
      <c r="JCC1" s="100" t="s">
        <v>647</v>
      </c>
      <c r="JCD1" s="100" t="s">
        <v>649</v>
      </c>
      <c r="JCE1" s="101" t="s">
        <v>652</v>
      </c>
      <c r="JCF1" s="102" t="s">
        <v>2</v>
      </c>
      <c r="JCG1" s="102" t="s">
        <v>3</v>
      </c>
      <c r="JCH1" s="101" t="s">
        <v>651</v>
      </c>
      <c r="JCI1" s="103"/>
      <c r="JCJ1" s="101" t="s">
        <v>646</v>
      </c>
      <c r="JCK1" s="100" t="s">
        <v>647</v>
      </c>
      <c r="JCL1" s="100" t="s">
        <v>649</v>
      </c>
      <c r="JCM1" s="101" t="s">
        <v>652</v>
      </c>
      <c r="JCN1" s="102" t="s">
        <v>2</v>
      </c>
      <c r="JCO1" s="102" t="s">
        <v>3</v>
      </c>
      <c r="JCP1" s="101" t="s">
        <v>651</v>
      </c>
      <c r="JCQ1" s="103"/>
      <c r="JCR1" s="101" t="s">
        <v>646</v>
      </c>
      <c r="JCS1" s="100" t="s">
        <v>647</v>
      </c>
      <c r="JCT1" s="100" t="s">
        <v>649</v>
      </c>
      <c r="JCU1" s="101" t="s">
        <v>652</v>
      </c>
      <c r="JCV1" s="102" t="s">
        <v>2</v>
      </c>
      <c r="JCW1" s="102" t="s">
        <v>3</v>
      </c>
      <c r="JCX1" s="101" t="s">
        <v>651</v>
      </c>
      <c r="JCY1" s="103"/>
      <c r="JCZ1" s="101" t="s">
        <v>646</v>
      </c>
      <c r="JDA1" s="100" t="s">
        <v>647</v>
      </c>
      <c r="JDB1" s="100" t="s">
        <v>649</v>
      </c>
      <c r="JDC1" s="101" t="s">
        <v>652</v>
      </c>
      <c r="JDD1" s="102" t="s">
        <v>2</v>
      </c>
      <c r="JDE1" s="102" t="s">
        <v>3</v>
      </c>
      <c r="JDF1" s="101" t="s">
        <v>651</v>
      </c>
      <c r="JDG1" s="103"/>
      <c r="JDH1" s="101" t="s">
        <v>646</v>
      </c>
      <c r="JDI1" s="100" t="s">
        <v>647</v>
      </c>
      <c r="JDJ1" s="100" t="s">
        <v>649</v>
      </c>
      <c r="JDK1" s="101" t="s">
        <v>652</v>
      </c>
      <c r="JDL1" s="102" t="s">
        <v>2</v>
      </c>
      <c r="JDM1" s="102" t="s">
        <v>3</v>
      </c>
      <c r="JDN1" s="101" t="s">
        <v>651</v>
      </c>
      <c r="JDO1" s="103"/>
      <c r="JDP1" s="101" t="s">
        <v>646</v>
      </c>
      <c r="JDQ1" s="100" t="s">
        <v>647</v>
      </c>
      <c r="JDR1" s="100" t="s">
        <v>649</v>
      </c>
      <c r="JDS1" s="101" t="s">
        <v>652</v>
      </c>
      <c r="JDT1" s="102" t="s">
        <v>2</v>
      </c>
      <c r="JDU1" s="102" t="s">
        <v>3</v>
      </c>
      <c r="JDV1" s="101" t="s">
        <v>651</v>
      </c>
      <c r="JDW1" s="103"/>
      <c r="JDX1" s="101" t="s">
        <v>646</v>
      </c>
      <c r="JDY1" s="100" t="s">
        <v>647</v>
      </c>
      <c r="JDZ1" s="100" t="s">
        <v>649</v>
      </c>
      <c r="JEA1" s="101" t="s">
        <v>652</v>
      </c>
      <c r="JEB1" s="102" t="s">
        <v>2</v>
      </c>
      <c r="JEC1" s="102" t="s">
        <v>3</v>
      </c>
      <c r="JED1" s="101" t="s">
        <v>651</v>
      </c>
      <c r="JEE1" s="103"/>
      <c r="JEF1" s="101" t="s">
        <v>646</v>
      </c>
      <c r="JEG1" s="100" t="s">
        <v>647</v>
      </c>
      <c r="JEH1" s="100" t="s">
        <v>649</v>
      </c>
      <c r="JEI1" s="101" t="s">
        <v>652</v>
      </c>
      <c r="JEJ1" s="102" t="s">
        <v>2</v>
      </c>
      <c r="JEK1" s="102" t="s">
        <v>3</v>
      </c>
      <c r="JEL1" s="101" t="s">
        <v>651</v>
      </c>
      <c r="JEM1" s="103"/>
      <c r="JEN1" s="101" t="s">
        <v>646</v>
      </c>
      <c r="JEO1" s="100" t="s">
        <v>647</v>
      </c>
      <c r="JEP1" s="100" t="s">
        <v>649</v>
      </c>
      <c r="JEQ1" s="101" t="s">
        <v>652</v>
      </c>
      <c r="JER1" s="102" t="s">
        <v>2</v>
      </c>
      <c r="JES1" s="102" t="s">
        <v>3</v>
      </c>
      <c r="JET1" s="101" t="s">
        <v>651</v>
      </c>
      <c r="JEU1" s="103"/>
      <c r="JEV1" s="101" t="s">
        <v>646</v>
      </c>
      <c r="JEW1" s="100" t="s">
        <v>647</v>
      </c>
      <c r="JEX1" s="100" t="s">
        <v>649</v>
      </c>
      <c r="JEY1" s="101" t="s">
        <v>652</v>
      </c>
      <c r="JEZ1" s="102" t="s">
        <v>2</v>
      </c>
      <c r="JFA1" s="102" t="s">
        <v>3</v>
      </c>
      <c r="JFB1" s="101" t="s">
        <v>651</v>
      </c>
      <c r="JFC1" s="103"/>
      <c r="JFD1" s="101" t="s">
        <v>646</v>
      </c>
      <c r="JFE1" s="100" t="s">
        <v>647</v>
      </c>
      <c r="JFF1" s="100" t="s">
        <v>649</v>
      </c>
      <c r="JFG1" s="101" t="s">
        <v>652</v>
      </c>
      <c r="JFH1" s="102" t="s">
        <v>2</v>
      </c>
      <c r="JFI1" s="102" t="s">
        <v>3</v>
      </c>
      <c r="JFJ1" s="101" t="s">
        <v>651</v>
      </c>
      <c r="JFK1" s="103"/>
      <c r="JFL1" s="101" t="s">
        <v>646</v>
      </c>
      <c r="JFM1" s="100" t="s">
        <v>647</v>
      </c>
      <c r="JFN1" s="100" t="s">
        <v>649</v>
      </c>
      <c r="JFO1" s="101" t="s">
        <v>652</v>
      </c>
      <c r="JFP1" s="102" t="s">
        <v>2</v>
      </c>
      <c r="JFQ1" s="102" t="s">
        <v>3</v>
      </c>
      <c r="JFR1" s="101" t="s">
        <v>651</v>
      </c>
      <c r="JFS1" s="103"/>
      <c r="JFT1" s="101" t="s">
        <v>646</v>
      </c>
      <c r="JFU1" s="100" t="s">
        <v>647</v>
      </c>
      <c r="JFV1" s="100" t="s">
        <v>649</v>
      </c>
      <c r="JFW1" s="101" t="s">
        <v>652</v>
      </c>
      <c r="JFX1" s="102" t="s">
        <v>2</v>
      </c>
      <c r="JFY1" s="102" t="s">
        <v>3</v>
      </c>
      <c r="JFZ1" s="101" t="s">
        <v>651</v>
      </c>
      <c r="JGA1" s="103"/>
      <c r="JGB1" s="101" t="s">
        <v>646</v>
      </c>
      <c r="JGC1" s="100" t="s">
        <v>647</v>
      </c>
      <c r="JGD1" s="100" t="s">
        <v>649</v>
      </c>
      <c r="JGE1" s="101" t="s">
        <v>652</v>
      </c>
      <c r="JGF1" s="102" t="s">
        <v>2</v>
      </c>
      <c r="JGG1" s="102" t="s">
        <v>3</v>
      </c>
      <c r="JGH1" s="101" t="s">
        <v>651</v>
      </c>
      <c r="JGI1" s="103"/>
      <c r="JGJ1" s="101" t="s">
        <v>646</v>
      </c>
      <c r="JGK1" s="100" t="s">
        <v>647</v>
      </c>
      <c r="JGL1" s="100" t="s">
        <v>649</v>
      </c>
      <c r="JGM1" s="101" t="s">
        <v>652</v>
      </c>
      <c r="JGN1" s="102" t="s">
        <v>2</v>
      </c>
      <c r="JGO1" s="102" t="s">
        <v>3</v>
      </c>
      <c r="JGP1" s="101" t="s">
        <v>651</v>
      </c>
      <c r="JGQ1" s="103"/>
      <c r="JGR1" s="101" t="s">
        <v>646</v>
      </c>
      <c r="JGS1" s="100" t="s">
        <v>647</v>
      </c>
      <c r="JGT1" s="100" t="s">
        <v>649</v>
      </c>
      <c r="JGU1" s="101" t="s">
        <v>652</v>
      </c>
      <c r="JGV1" s="102" t="s">
        <v>2</v>
      </c>
      <c r="JGW1" s="102" t="s">
        <v>3</v>
      </c>
      <c r="JGX1" s="101" t="s">
        <v>651</v>
      </c>
      <c r="JGY1" s="103"/>
      <c r="JGZ1" s="101" t="s">
        <v>646</v>
      </c>
      <c r="JHA1" s="100" t="s">
        <v>647</v>
      </c>
      <c r="JHB1" s="100" t="s">
        <v>649</v>
      </c>
      <c r="JHC1" s="101" t="s">
        <v>652</v>
      </c>
      <c r="JHD1" s="102" t="s">
        <v>2</v>
      </c>
      <c r="JHE1" s="102" t="s">
        <v>3</v>
      </c>
      <c r="JHF1" s="101" t="s">
        <v>651</v>
      </c>
      <c r="JHG1" s="103"/>
      <c r="JHH1" s="101" t="s">
        <v>646</v>
      </c>
      <c r="JHI1" s="100" t="s">
        <v>647</v>
      </c>
      <c r="JHJ1" s="100" t="s">
        <v>649</v>
      </c>
      <c r="JHK1" s="101" t="s">
        <v>652</v>
      </c>
      <c r="JHL1" s="102" t="s">
        <v>2</v>
      </c>
      <c r="JHM1" s="102" t="s">
        <v>3</v>
      </c>
      <c r="JHN1" s="101" t="s">
        <v>651</v>
      </c>
      <c r="JHO1" s="103"/>
      <c r="JHP1" s="101" t="s">
        <v>646</v>
      </c>
      <c r="JHQ1" s="100" t="s">
        <v>647</v>
      </c>
      <c r="JHR1" s="100" t="s">
        <v>649</v>
      </c>
      <c r="JHS1" s="101" t="s">
        <v>652</v>
      </c>
      <c r="JHT1" s="102" t="s">
        <v>2</v>
      </c>
      <c r="JHU1" s="102" t="s">
        <v>3</v>
      </c>
      <c r="JHV1" s="101" t="s">
        <v>651</v>
      </c>
      <c r="JHW1" s="103"/>
      <c r="JHX1" s="101" t="s">
        <v>646</v>
      </c>
      <c r="JHY1" s="100" t="s">
        <v>647</v>
      </c>
      <c r="JHZ1" s="100" t="s">
        <v>649</v>
      </c>
      <c r="JIA1" s="101" t="s">
        <v>652</v>
      </c>
      <c r="JIB1" s="102" t="s">
        <v>2</v>
      </c>
      <c r="JIC1" s="102" t="s">
        <v>3</v>
      </c>
      <c r="JID1" s="101" t="s">
        <v>651</v>
      </c>
      <c r="JIE1" s="103"/>
      <c r="JIF1" s="101" t="s">
        <v>646</v>
      </c>
      <c r="JIG1" s="100" t="s">
        <v>647</v>
      </c>
      <c r="JIH1" s="100" t="s">
        <v>649</v>
      </c>
      <c r="JII1" s="101" t="s">
        <v>652</v>
      </c>
      <c r="JIJ1" s="102" t="s">
        <v>2</v>
      </c>
      <c r="JIK1" s="102" t="s">
        <v>3</v>
      </c>
      <c r="JIL1" s="101" t="s">
        <v>651</v>
      </c>
      <c r="JIM1" s="103"/>
      <c r="JIN1" s="101" t="s">
        <v>646</v>
      </c>
      <c r="JIO1" s="100" t="s">
        <v>647</v>
      </c>
      <c r="JIP1" s="100" t="s">
        <v>649</v>
      </c>
      <c r="JIQ1" s="101" t="s">
        <v>652</v>
      </c>
      <c r="JIR1" s="102" t="s">
        <v>2</v>
      </c>
      <c r="JIS1" s="102" t="s">
        <v>3</v>
      </c>
      <c r="JIT1" s="101" t="s">
        <v>651</v>
      </c>
      <c r="JIU1" s="103"/>
      <c r="JIV1" s="101" t="s">
        <v>646</v>
      </c>
      <c r="JIW1" s="100" t="s">
        <v>647</v>
      </c>
      <c r="JIX1" s="100" t="s">
        <v>649</v>
      </c>
      <c r="JIY1" s="101" t="s">
        <v>652</v>
      </c>
      <c r="JIZ1" s="102" t="s">
        <v>2</v>
      </c>
      <c r="JJA1" s="102" t="s">
        <v>3</v>
      </c>
      <c r="JJB1" s="101" t="s">
        <v>651</v>
      </c>
      <c r="JJC1" s="103"/>
      <c r="JJD1" s="101" t="s">
        <v>646</v>
      </c>
      <c r="JJE1" s="100" t="s">
        <v>647</v>
      </c>
      <c r="JJF1" s="100" t="s">
        <v>649</v>
      </c>
      <c r="JJG1" s="101" t="s">
        <v>652</v>
      </c>
      <c r="JJH1" s="102" t="s">
        <v>2</v>
      </c>
      <c r="JJI1" s="102" t="s">
        <v>3</v>
      </c>
      <c r="JJJ1" s="101" t="s">
        <v>651</v>
      </c>
      <c r="JJK1" s="103"/>
      <c r="JJL1" s="101" t="s">
        <v>646</v>
      </c>
      <c r="JJM1" s="100" t="s">
        <v>647</v>
      </c>
      <c r="JJN1" s="100" t="s">
        <v>649</v>
      </c>
      <c r="JJO1" s="101" t="s">
        <v>652</v>
      </c>
      <c r="JJP1" s="102" t="s">
        <v>2</v>
      </c>
      <c r="JJQ1" s="102" t="s">
        <v>3</v>
      </c>
      <c r="JJR1" s="101" t="s">
        <v>651</v>
      </c>
      <c r="JJS1" s="103"/>
      <c r="JJT1" s="101" t="s">
        <v>646</v>
      </c>
      <c r="JJU1" s="100" t="s">
        <v>647</v>
      </c>
      <c r="JJV1" s="100" t="s">
        <v>649</v>
      </c>
      <c r="JJW1" s="101" t="s">
        <v>652</v>
      </c>
      <c r="JJX1" s="102" t="s">
        <v>2</v>
      </c>
      <c r="JJY1" s="102" t="s">
        <v>3</v>
      </c>
      <c r="JJZ1" s="101" t="s">
        <v>651</v>
      </c>
      <c r="JKA1" s="103"/>
      <c r="JKB1" s="101" t="s">
        <v>646</v>
      </c>
      <c r="JKC1" s="100" t="s">
        <v>647</v>
      </c>
      <c r="JKD1" s="100" t="s">
        <v>649</v>
      </c>
      <c r="JKE1" s="101" t="s">
        <v>652</v>
      </c>
      <c r="JKF1" s="102" t="s">
        <v>2</v>
      </c>
      <c r="JKG1" s="102" t="s">
        <v>3</v>
      </c>
      <c r="JKH1" s="101" t="s">
        <v>651</v>
      </c>
      <c r="JKI1" s="103"/>
      <c r="JKJ1" s="101" t="s">
        <v>646</v>
      </c>
      <c r="JKK1" s="100" t="s">
        <v>647</v>
      </c>
      <c r="JKL1" s="100" t="s">
        <v>649</v>
      </c>
      <c r="JKM1" s="101" t="s">
        <v>652</v>
      </c>
      <c r="JKN1" s="102" t="s">
        <v>2</v>
      </c>
      <c r="JKO1" s="102" t="s">
        <v>3</v>
      </c>
      <c r="JKP1" s="101" t="s">
        <v>651</v>
      </c>
      <c r="JKQ1" s="103"/>
      <c r="JKR1" s="101" t="s">
        <v>646</v>
      </c>
      <c r="JKS1" s="100" t="s">
        <v>647</v>
      </c>
      <c r="JKT1" s="100" t="s">
        <v>649</v>
      </c>
      <c r="JKU1" s="101" t="s">
        <v>652</v>
      </c>
      <c r="JKV1" s="102" t="s">
        <v>2</v>
      </c>
      <c r="JKW1" s="102" t="s">
        <v>3</v>
      </c>
      <c r="JKX1" s="101" t="s">
        <v>651</v>
      </c>
      <c r="JKY1" s="103"/>
      <c r="JKZ1" s="101" t="s">
        <v>646</v>
      </c>
      <c r="JLA1" s="100" t="s">
        <v>647</v>
      </c>
      <c r="JLB1" s="100" t="s">
        <v>649</v>
      </c>
      <c r="JLC1" s="101" t="s">
        <v>652</v>
      </c>
      <c r="JLD1" s="102" t="s">
        <v>2</v>
      </c>
      <c r="JLE1" s="102" t="s">
        <v>3</v>
      </c>
      <c r="JLF1" s="101" t="s">
        <v>651</v>
      </c>
      <c r="JLG1" s="103"/>
      <c r="JLH1" s="101" t="s">
        <v>646</v>
      </c>
      <c r="JLI1" s="100" t="s">
        <v>647</v>
      </c>
      <c r="JLJ1" s="100" t="s">
        <v>649</v>
      </c>
      <c r="JLK1" s="101" t="s">
        <v>652</v>
      </c>
      <c r="JLL1" s="102" t="s">
        <v>2</v>
      </c>
      <c r="JLM1" s="102" t="s">
        <v>3</v>
      </c>
      <c r="JLN1" s="101" t="s">
        <v>651</v>
      </c>
      <c r="JLO1" s="103"/>
      <c r="JLP1" s="101" t="s">
        <v>646</v>
      </c>
      <c r="JLQ1" s="100" t="s">
        <v>647</v>
      </c>
      <c r="JLR1" s="100" t="s">
        <v>649</v>
      </c>
      <c r="JLS1" s="101" t="s">
        <v>652</v>
      </c>
      <c r="JLT1" s="102" t="s">
        <v>2</v>
      </c>
      <c r="JLU1" s="102" t="s">
        <v>3</v>
      </c>
      <c r="JLV1" s="101" t="s">
        <v>651</v>
      </c>
      <c r="JLW1" s="103"/>
      <c r="JLX1" s="101" t="s">
        <v>646</v>
      </c>
      <c r="JLY1" s="100" t="s">
        <v>647</v>
      </c>
      <c r="JLZ1" s="100" t="s">
        <v>649</v>
      </c>
      <c r="JMA1" s="101" t="s">
        <v>652</v>
      </c>
      <c r="JMB1" s="102" t="s">
        <v>2</v>
      </c>
      <c r="JMC1" s="102" t="s">
        <v>3</v>
      </c>
      <c r="JMD1" s="101" t="s">
        <v>651</v>
      </c>
      <c r="JME1" s="103"/>
      <c r="JMF1" s="101" t="s">
        <v>646</v>
      </c>
      <c r="JMG1" s="100" t="s">
        <v>647</v>
      </c>
      <c r="JMH1" s="100" t="s">
        <v>649</v>
      </c>
      <c r="JMI1" s="101" t="s">
        <v>652</v>
      </c>
      <c r="JMJ1" s="102" t="s">
        <v>2</v>
      </c>
      <c r="JMK1" s="102" t="s">
        <v>3</v>
      </c>
      <c r="JML1" s="101" t="s">
        <v>651</v>
      </c>
      <c r="JMM1" s="103"/>
      <c r="JMN1" s="101" t="s">
        <v>646</v>
      </c>
      <c r="JMO1" s="100" t="s">
        <v>647</v>
      </c>
      <c r="JMP1" s="100" t="s">
        <v>649</v>
      </c>
      <c r="JMQ1" s="101" t="s">
        <v>652</v>
      </c>
      <c r="JMR1" s="102" t="s">
        <v>2</v>
      </c>
      <c r="JMS1" s="102" t="s">
        <v>3</v>
      </c>
      <c r="JMT1" s="101" t="s">
        <v>651</v>
      </c>
      <c r="JMU1" s="103"/>
      <c r="JMV1" s="101" t="s">
        <v>646</v>
      </c>
      <c r="JMW1" s="100" t="s">
        <v>647</v>
      </c>
      <c r="JMX1" s="100" t="s">
        <v>649</v>
      </c>
      <c r="JMY1" s="101" t="s">
        <v>652</v>
      </c>
      <c r="JMZ1" s="102" t="s">
        <v>2</v>
      </c>
      <c r="JNA1" s="102" t="s">
        <v>3</v>
      </c>
      <c r="JNB1" s="101" t="s">
        <v>651</v>
      </c>
      <c r="JNC1" s="103"/>
      <c r="JND1" s="101" t="s">
        <v>646</v>
      </c>
      <c r="JNE1" s="100" t="s">
        <v>647</v>
      </c>
      <c r="JNF1" s="100" t="s">
        <v>649</v>
      </c>
      <c r="JNG1" s="101" t="s">
        <v>652</v>
      </c>
      <c r="JNH1" s="102" t="s">
        <v>2</v>
      </c>
      <c r="JNI1" s="102" t="s">
        <v>3</v>
      </c>
      <c r="JNJ1" s="101" t="s">
        <v>651</v>
      </c>
      <c r="JNK1" s="103"/>
      <c r="JNL1" s="101" t="s">
        <v>646</v>
      </c>
      <c r="JNM1" s="100" t="s">
        <v>647</v>
      </c>
      <c r="JNN1" s="100" t="s">
        <v>649</v>
      </c>
      <c r="JNO1" s="101" t="s">
        <v>652</v>
      </c>
      <c r="JNP1" s="102" t="s">
        <v>2</v>
      </c>
      <c r="JNQ1" s="102" t="s">
        <v>3</v>
      </c>
      <c r="JNR1" s="101" t="s">
        <v>651</v>
      </c>
      <c r="JNS1" s="103"/>
      <c r="JNT1" s="101" t="s">
        <v>646</v>
      </c>
      <c r="JNU1" s="100" t="s">
        <v>647</v>
      </c>
      <c r="JNV1" s="100" t="s">
        <v>649</v>
      </c>
      <c r="JNW1" s="101" t="s">
        <v>652</v>
      </c>
      <c r="JNX1" s="102" t="s">
        <v>2</v>
      </c>
      <c r="JNY1" s="102" t="s">
        <v>3</v>
      </c>
      <c r="JNZ1" s="101" t="s">
        <v>651</v>
      </c>
      <c r="JOA1" s="103"/>
      <c r="JOB1" s="101" t="s">
        <v>646</v>
      </c>
      <c r="JOC1" s="100" t="s">
        <v>647</v>
      </c>
      <c r="JOD1" s="100" t="s">
        <v>649</v>
      </c>
      <c r="JOE1" s="101" t="s">
        <v>652</v>
      </c>
      <c r="JOF1" s="102" t="s">
        <v>2</v>
      </c>
      <c r="JOG1" s="102" t="s">
        <v>3</v>
      </c>
      <c r="JOH1" s="101" t="s">
        <v>651</v>
      </c>
      <c r="JOI1" s="103"/>
      <c r="JOJ1" s="101" t="s">
        <v>646</v>
      </c>
      <c r="JOK1" s="100" t="s">
        <v>647</v>
      </c>
      <c r="JOL1" s="100" t="s">
        <v>649</v>
      </c>
      <c r="JOM1" s="101" t="s">
        <v>652</v>
      </c>
      <c r="JON1" s="102" t="s">
        <v>2</v>
      </c>
      <c r="JOO1" s="102" t="s">
        <v>3</v>
      </c>
      <c r="JOP1" s="101" t="s">
        <v>651</v>
      </c>
      <c r="JOQ1" s="103"/>
      <c r="JOR1" s="101" t="s">
        <v>646</v>
      </c>
      <c r="JOS1" s="100" t="s">
        <v>647</v>
      </c>
      <c r="JOT1" s="100" t="s">
        <v>649</v>
      </c>
      <c r="JOU1" s="101" t="s">
        <v>652</v>
      </c>
      <c r="JOV1" s="102" t="s">
        <v>2</v>
      </c>
      <c r="JOW1" s="102" t="s">
        <v>3</v>
      </c>
      <c r="JOX1" s="101" t="s">
        <v>651</v>
      </c>
      <c r="JOY1" s="103"/>
      <c r="JOZ1" s="101" t="s">
        <v>646</v>
      </c>
      <c r="JPA1" s="100" t="s">
        <v>647</v>
      </c>
      <c r="JPB1" s="100" t="s">
        <v>649</v>
      </c>
      <c r="JPC1" s="101" t="s">
        <v>652</v>
      </c>
      <c r="JPD1" s="102" t="s">
        <v>2</v>
      </c>
      <c r="JPE1" s="102" t="s">
        <v>3</v>
      </c>
      <c r="JPF1" s="101" t="s">
        <v>651</v>
      </c>
      <c r="JPG1" s="103"/>
      <c r="JPH1" s="101" t="s">
        <v>646</v>
      </c>
      <c r="JPI1" s="100" t="s">
        <v>647</v>
      </c>
      <c r="JPJ1" s="100" t="s">
        <v>649</v>
      </c>
      <c r="JPK1" s="101" t="s">
        <v>652</v>
      </c>
      <c r="JPL1" s="102" t="s">
        <v>2</v>
      </c>
      <c r="JPM1" s="102" t="s">
        <v>3</v>
      </c>
      <c r="JPN1" s="101" t="s">
        <v>651</v>
      </c>
      <c r="JPO1" s="103"/>
      <c r="JPP1" s="101" t="s">
        <v>646</v>
      </c>
      <c r="JPQ1" s="100" t="s">
        <v>647</v>
      </c>
      <c r="JPR1" s="100" t="s">
        <v>649</v>
      </c>
      <c r="JPS1" s="101" t="s">
        <v>652</v>
      </c>
      <c r="JPT1" s="102" t="s">
        <v>2</v>
      </c>
      <c r="JPU1" s="102" t="s">
        <v>3</v>
      </c>
      <c r="JPV1" s="101" t="s">
        <v>651</v>
      </c>
      <c r="JPW1" s="103"/>
      <c r="JPX1" s="101" t="s">
        <v>646</v>
      </c>
      <c r="JPY1" s="100" t="s">
        <v>647</v>
      </c>
      <c r="JPZ1" s="100" t="s">
        <v>649</v>
      </c>
      <c r="JQA1" s="101" t="s">
        <v>652</v>
      </c>
      <c r="JQB1" s="102" t="s">
        <v>2</v>
      </c>
      <c r="JQC1" s="102" t="s">
        <v>3</v>
      </c>
      <c r="JQD1" s="101" t="s">
        <v>651</v>
      </c>
      <c r="JQE1" s="103"/>
      <c r="JQF1" s="101" t="s">
        <v>646</v>
      </c>
      <c r="JQG1" s="100" t="s">
        <v>647</v>
      </c>
      <c r="JQH1" s="100" t="s">
        <v>649</v>
      </c>
      <c r="JQI1" s="101" t="s">
        <v>652</v>
      </c>
      <c r="JQJ1" s="102" t="s">
        <v>2</v>
      </c>
      <c r="JQK1" s="102" t="s">
        <v>3</v>
      </c>
      <c r="JQL1" s="101" t="s">
        <v>651</v>
      </c>
      <c r="JQM1" s="103"/>
      <c r="JQN1" s="101" t="s">
        <v>646</v>
      </c>
      <c r="JQO1" s="100" t="s">
        <v>647</v>
      </c>
      <c r="JQP1" s="100" t="s">
        <v>649</v>
      </c>
      <c r="JQQ1" s="101" t="s">
        <v>652</v>
      </c>
      <c r="JQR1" s="102" t="s">
        <v>2</v>
      </c>
      <c r="JQS1" s="102" t="s">
        <v>3</v>
      </c>
      <c r="JQT1" s="101" t="s">
        <v>651</v>
      </c>
      <c r="JQU1" s="103"/>
      <c r="JQV1" s="101" t="s">
        <v>646</v>
      </c>
      <c r="JQW1" s="100" t="s">
        <v>647</v>
      </c>
      <c r="JQX1" s="100" t="s">
        <v>649</v>
      </c>
      <c r="JQY1" s="101" t="s">
        <v>652</v>
      </c>
      <c r="JQZ1" s="102" t="s">
        <v>2</v>
      </c>
      <c r="JRA1" s="102" t="s">
        <v>3</v>
      </c>
      <c r="JRB1" s="101" t="s">
        <v>651</v>
      </c>
      <c r="JRC1" s="103"/>
      <c r="JRD1" s="101" t="s">
        <v>646</v>
      </c>
      <c r="JRE1" s="100" t="s">
        <v>647</v>
      </c>
      <c r="JRF1" s="100" t="s">
        <v>649</v>
      </c>
      <c r="JRG1" s="101" t="s">
        <v>652</v>
      </c>
      <c r="JRH1" s="102" t="s">
        <v>2</v>
      </c>
      <c r="JRI1" s="102" t="s">
        <v>3</v>
      </c>
      <c r="JRJ1" s="101" t="s">
        <v>651</v>
      </c>
      <c r="JRK1" s="103"/>
      <c r="JRL1" s="101" t="s">
        <v>646</v>
      </c>
      <c r="JRM1" s="100" t="s">
        <v>647</v>
      </c>
      <c r="JRN1" s="100" t="s">
        <v>649</v>
      </c>
      <c r="JRO1" s="101" t="s">
        <v>652</v>
      </c>
      <c r="JRP1" s="102" t="s">
        <v>2</v>
      </c>
      <c r="JRQ1" s="102" t="s">
        <v>3</v>
      </c>
      <c r="JRR1" s="101" t="s">
        <v>651</v>
      </c>
      <c r="JRS1" s="103"/>
      <c r="JRT1" s="101" t="s">
        <v>646</v>
      </c>
      <c r="JRU1" s="100" t="s">
        <v>647</v>
      </c>
      <c r="JRV1" s="100" t="s">
        <v>649</v>
      </c>
      <c r="JRW1" s="101" t="s">
        <v>652</v>
      </c>
      <c r="JRX1" s="102" t="s">
        <v>2</v>
      </c>
      <c r="JRY1" s="102" t="s">
        <v>3</v>
      </c>
      <c r="JRZ1" s="101" t="s">
        <v>651</v>
      </c>
      <c r="JSA1" s="103"/>
      <c r="JSB1" s="101" t="s">
        <v>646</v>
      </c>
      <c r="JSC1" s="100" t="s">
        <v>647</v>
      </c>
      <c r="JSD1" s="100" t="s">
        <v>649</v>
      </c>
      <c r="JSE1" s="101" t="s">
        <v>652</v>
      </c>
      <c r="JSF1" s="102" t="s">
        <v>2</v>
      </c>
      <c r="JSG1" s="102" t="s">
        <v>3</v>
      </c>
      <c r="JSH1" s="101" t="s">
        <v>651</v>
      </c>
      <c r="JSI1" s="103"/>
      <c r="JSJ1" s="101" t="s">
        <v>646</v>
      </c>
      <c r="JSK1" s="100" t="s">
        <v>647</v>
      </c>
      <c r="JSL1" s="100" t="s">
        <v>649</v>
      </c>
      <c r="JSM1" s="101" t="s">
        <v>652</v>
      </c>
      <c r="JSN1" s="102" t="s">
        <v>2</v>
      </c>
      <c r="JSO1" s="102" t="s">
        <v>3</v>
      </c>
      <c r="JSP1" s="101" t="s">
        <v>651</v>
      </c>
      <c r="JSQ1" s="103"/>
      <c r="JSR1" s="101" t="s">
        <v>646</v>
      </c>
      <c r="JSS1" s="100" t="s">
        <v>647</v>
      </c>
      <c r="JST1" s="100" t="s">
        <v>649</v>
      </c>
      <c r="JSU1" s="101" t="s">
        <v>652</v>
      </c>
      <c r="JSV1" s="102" t="s">
        <v>2</v>
      </c>
      <c r="JSW1" s="102" t="s">
        <v>3</v>
      </c>
      <c r="JSX1" s="101" t="s">
        <v>651</v>
      </c>
      <c r="JSY1" s="103"/>
      <c r="JSZ1" s="101" t="s">
        <v>646</v>
      </c>
      <c r="JTA1" s="100" t="s">
        <v>647</v>
      </c>
      <c r="JTB1" s="100" t="s">
        <v>649</v>
      </c>
      <c r="JTC1" s="101" t="s">
        <v>652</v>
      </c>
      <c r="JTD1" s="102" t="s">
        <v>2</v>
      </c>
      <c r="JTE1" s="102" t="s">
        <v>3</v>
      </c>
      <c r="JTF1" s="101" t="s">
        <v>651</v>
      </c>
      <c r="JTG1" s="103"/>
      <c r="JTH1" s="101" t="s">
        <v>646</v>
      </c>
      <c r="JTI1" s="100" t="s">
        <v>647</v>
      </c>
      <c r="JTJ1" s="100" t="s">
        <v>649</v>
      </c>
      <c r="JTK1" s="101" t="s">
        <v>652</v>
      </c>
      <c r="JTL1" s="102" t="s">
        <v>2</v>
      </c>
      <c r="JTM1" s="102" t="s">
        <v>3</v>
      </c>
      <c r="JTN1" s="101" t="s">
        <v>651</v>
      </c>
      <c r="JTO1" s="103"/>
      <c r="JTP1" s="101" t="s">
        <v>646</v>
      </c>
      <c r="JTQ1" s="100" t="s">
        <v>647</v>
      </c>
      <c r="JTR1" s="100" t="s">
        <v>649</v>
      </c>
      <c r="JTS1" s="101" t="s">
        <v>652</v>
      </c>
      <c r="JTT1" s="102" t="s">
        <v>2</v>
      </c>
      <c r="JTU1" s="102" t="s">
        <v>3</v>
      </c>
      <c r="JTV1" s="101" t="s">
        <v>651</v>
      </c>
      <c r="JTW1" s="103"/>
      <c r="JTX1" s="101" t="s">
        <v>646</v>
      </c>
      <c r="JTY1" s="100" t="s">
        <v>647</v>
      </c>
      <c r="JTZ1" s="100" t="s">
        <v>649</v>
      </c>
      <c r="JUA1" s="101" t="s">
        <v>652</v>
      </c>
      <c r="JUB1" s="102" t="s">
        <v>2</v>
      </c>
      <c r="JUC1" s="102" t="s">
        <v>3</v>
      </c>
      <c r="JUD1" s="101" t="s">
        <v>651</v>
      </c>
      <c r="JUE1" s="103"/>
      <c r="JUF1" s="101" t="s">
        <v>646</v>
      </c>
      <c r="JUG1" s="100" t="s">
        <v>647</v>
      </c>
      <c r="JUH1" s="100" t="s">
        <v>649</v>
      </c>
      <c r="JUI1" s="101" t="s">
        <v>652</v>
      </c>
      <c r="JUJ1" s="102" t="s">
        <v>2</v>
      </c>
      <c r="JUK1" s="102" t="s">
        <v>3</v>
      </c>
      <c r="JUL1" s="101" t="s">
        <v>651</v>
      </c>
      <c r="JUM1" s="103"/>
      <c r="JUN1" s="101" t="s">
        <v>646</v>
      </c>
      <c r="JUO1" s="100" t="s">
        <v>647</v>
      </c>
      <c r="JUP1" s="100" t="s">
        <v>649</v>
      </c>
      <c r="JUQ1" s="101" t="s">
        <v>652</v>
      </c>
      <c r="JUR1" s="102" t="s">
        <v>2</v>
      </c>
      <c r="JUS1" s="102" t="s">
        <v>3</v>
      </c>
      <c r="JUT1" s="101" t="s">
        <v>651</v>
      </c>
      <c r="JUU1" s="103"/>
      <c r="JUV1" s="101" t="s">
        <v>646</v>
      </c>
      <c r="JUW1" s="100" t="s">
        <v>647</v>
      </c>
      <c r="JUX1" s="100" t="s">
        <v>649</v>
      </c>
      <c r="JUY1" s="101" t="s">
        <v>652</v>
      </c>
      <c r="JUZ1" s="102" t="s">
        <v>2</v>
      </c>
      <c r="JVA1" s="102" t="s">
        <v>3</v>
      </c>
      <c r="JVB1" s="101" t="s">
        <v>651</v>
      </c>
      <c r="JVC1" s="103"/>
      <c r="JVD1" s="101" t="s">
        <v>646</v>
      </c>
      <c r="JVE1" s="100" t="s">
        <v>647</v>
      </c>
      <c r="JVF1" s="100" t="s">
        <v>649</v>
      </c>
      <c r="JVG1" s="101" t="s">
        <v>652</v>
      </c>
      <c r="JVH1" s="102" t="s">
        <v>2</v>
      </c>
      <c r="JVI1" s="102" t="s">
        <v>3</v>
      </c>
      <c r="JVJ1" s="101" t="s">
        <v>651</v>
      </c>
      <c r="JVK1" s="103"/>
      <c r="JVL1" s="101" t="s">
        <v>646</v>
      </c>
      <c r="JVM1" s="100" t="s">
        <v>647</v>
      </c>
      <c r="JVN1" s="100" t="s">
        <v>649</v>
      </c>
      <c r="JVO1" s="101" t="s">
        <v>652</v>
      </c>
      <c r="JVP1" s="102" t="s">
        <v>2</v>
      </c>
      <c r="JVQ1" s="102" t="s">
        <v>3</v>
      </c>
      <c r="JVR1" s="101" t="s">
        <v>651</v>
      </c>
      <c r="JVS1" s="103"/>
      <c r="JVT1" s="101" t="s">
        <v>646</v>
      </c>
      <c r="JVU1" s="100" t="s">
        <v>647</v>
      </c>
      <c r="JVV1" s="100" t="s">
        <v>649</v>
      </c>
      <c r="JVW1" s="101" t="s">
        <v>652</v>
      </c>
      <c r="JVX1" s="102" t="s">
        <v>2</v>
      </c>
      <c r="JVY1" s="102" t="s">
        <v>3</v>
      </c>
      <c r="JVZ1" s="101" t="s">
        <v>651</v>
      </c>
      <c r="JWA1" s="103"/>
      <c r="JWB1" s="101" t="s">
        <v>646</v>
      </c>
      <c r="JWC1" s="100" t="s">
        <v>647</v>
      </c>
      <c r="JWD1" s="100" t="s">
        <v>649</v>
      </c>
      <c r="JWE1" s="101" t="s">
        <v>652</v>
      </c>
      <c r="JWF1" s="102" t="s">
        <v>2</v>
      </c>
      <c r="JWG1" s="102" t="s">
        <v>3</v>
      </c>
      <c r="JWH1" s="101" t="s">
        <v>651</v>
      </c>
      <c r="JWI1" s="103"/>
      <c r="JWJ1" s="101" t="s">
        <v>646</v>
      </c>
      <c r="JWK1" s="100" t="s">
        <v>647</v>
      </c>
      <c r="JWL1" s="100" t="s">
        <v>649</v>
      </c>
      <c r="JWM1" s="101" t="s">
        <v>652</v>
      </c>
      <c r="JWN1" s="102" t="s">
        <v>2</v>
      </c>
      <c r="JWO1" s="102" t="s">
        <v>3</v>
      </c>
      <c r="JWP1" s="101" t="s">
        <v>651</v>
      </c>
      <c r="JWQ1" s="103"/>
      <c r="JWR1" s="101" t="s">
        <v>646</v>
      </c>
      <c r="JWS1" s="100" t="s">
        <v>647</v>
      </c>
      <c r="JWT1" s="100" t="s">
        <v>649</v>
      </c>
      <c r="JWU1" s="101" t="s">
        <v>652</v>
      </c>
      <c r="JWV1" s="102" t="s">
        <v>2</v>
      </c>
      <c r="JWW1" s="102" t="s">
        <v>3</v>
      </c>
      <c r="JWX1" s="101" t="s">
        <v>651</v>
      </c>
      <c r="JWY1" s="103"/>
      <c r="JWZ1" s="101" t="s">
        <v>646</v>
      </c>
      <c r="JXA1" s="100" t="s">
        <v>647</v>
      </c>
      <c r="JXB1" s="100" t="s">
        <v>649</v>
      </c>
      <c r="JXC1" s="101" t="s">
        <v>652</v>
      </c>
      <c r="JXD1" s="102" t="s">
        <v>2</v>
      </c>
      <c r="JXE1" s="102" t="s">
        <v>3</v>
      </c>
      <c r="JXF1" s="101" t="s">
        <v>651</v>
      </c>
      <c r="JXG1" s="103"/>
      <c r="JXH1" s="101" t="s">
        <v>646</v>
      </c>
      <c r="JXI1" s="100" t="s">
        <v>647</v>
      </c>
      <c r="JXJ1" s="100" t="s">
        <v>649</v>
      </c>
      <c r="JXK1" s="101" t="s">
        <v>652</v>
      </c>
      <c r="JXL1" s="102" t="s">
        <v>2</v>
      </c>
      <c r="JXM1" s="102" t="s">
        <v>3</v>
      </c>
      <c r="JXN1" s="101" t="s">
        <v>651</v>
      </c>
      <c r="JXO1" s="103"/>
      <c r="JXP1" s="101" t="s">
        <v>646</v>
      </c>
      <c r="JXQ1" s="100" t="s">
        <v>647</v>
      </c>
      <c r="JXR1" s="100" t="s">
        <v>649</v>
      </c>
      <c r="JXS1" s="101" t="s">
        <v>652</v>
      </c>
      <c r="JXT1" s="102" t="s">
        <v>2</v>
      </c>
      <c r="JXU1" s="102" t="s">
        <v>3</v>
      </c>
      <c r="JXV1" s="101" t="s">
        <v>651</v>
      </c>
      <c r="JXW1" s="103"/>
      <c r="JXX1" s="101" t="s">
        <v>646</v>
      </c>
      <c r="JXY1" s="100" t="s">
        <v>647</v>
      </c>
      <c r="JXZ1" s="100" t="s">
        <v>649</v>
      </c>
      <c r="JYA1" s="101" t="s">
        <v>652</v>
      </c>
      <c r="JYB1" s="102" t="s">
        <v>2</v>
      </c>
      <c r="JYC1" s="102" t="s">
        <v>3</v>
      </c>
      <c r="JYD1" s="101" t="s">
        <v>651</v>
      </c>
      <c r="JYE1" s="103"/>
      <c r="JYF1" s="101" t="s">
        <v>646</v>
      </c>
      <c r="JYG1" s="100" t="s">
        <v>647</v>
      </c>
      <c r="JYH1" s="100" t="s">
        <v>649</v>
      </c>
      <c r="JYI1" s="101" t="s">
        <v>652</v>
      </c>
      <c r="JYJ1" s="102" t="s">
        <v>2</v>
      </c>
      <c r="JYK1" s="102" t="s">
        <v>3</v>
      </c>
      <c r="JYL1" s="101" t="s">
        <v>651</v>
      </c>
      <c r="JYM1" s="103"/>
      <c r="JYN1" s="101" t="s">
        <v>646</v>
      </c>
      <c r="JYO1" s="100" t="s">
        <v>647</v>
      </c>
      <c r="JYP1" s="100" t="s">
        <v>649</v>
      </c>
      <c r="JYQ1" s="101" t="s">
        <v>652</v>
      </c>
      <c r="JYR1" s="102" t="s">
        <v>2</v>
      </c>
      <c r="JYS1" s="102" t="s">
        <v>3</v>
      </c>
      <c r="JYT1" s="101" t="s">
        <v>651</v>
      </c>
      <c r="JYU1" s="103"/>
      <c r="JYV1" s="101" t="s">
        <v>646</v>
      </c>
      <c r="JYW1" s="100" t="s">
        <v>647</v>
      </c>
      <c r="JYX1" s="100" t="s">
        <v>649</v>
      </c>
      <c r="JYY1" s="101" t="s">
        <v>652</v>
      </c>
      <c r="JYZ1" s="102" t="s">
        <v>2</v>
      </c>
      <c r="JZA1" s="102" t="s">
        <v>3</v>
      </c>
      <c r="JZB1" s="101" t="s">
        <v>651</v>
      </c>
      <c r="JZC1" s="103"/>
      <c r="JZD1" s="101" t="s">
        <v>646</v>
      </c>
      <c r="JZE1" s="100" t="s">
        <v>647</v>
      </c>
      <c r="JZF1" s="100" t="s">
        <v>649</v>
      </c>
      <c r="JZG1" s="101" t="s">
        <v>652</v>
      </c>
      <c r="JZH1" s="102" t="s">
        <v>2</v>
      </c>
      <c r="JZI1" s="102" t="s">
        <v>3</v>
      </c>
      <c r="JZJ1" s="101" t="s">
        <v>651</v>
      </c>
      <c r="JZK1" s="103"/>
      <c r="JZL1" s="101" t="s">
        <v>646</v>
      </c>
      <c r="JZM1" s="100" t="s">
        <v>647</v>
      </c>
      <c r="JZN1" s="100" t="s">
        <v>649</v>
      </c>
      <c r="JZO1" s="101" t="s">
        <v>652</v>
      </c>
      <c r="JZP1" s="102" t="s">
        <v>2</v>
      </c>
      <c r="JZQ1" s="102" t="s">
        <v>3</v>
      </c>
      <c r="JZR1" s="101" t="s">
        <v>651</v>
      </c>
      <c r="JZS1" s="103"/>
      <c r="JZT1" s="101" t="s">
        <v>646</v>
      </c>
      <c r="JZU1" s="100" t="s">
        <v>647</v>
      </c>
      <c r="JZV1" s="100" t="s">
        <v>649</v>
      </c>
      <c r="JZW1" s="101" t="s">
        <v>652</v>
      </c>
      <c r="JZX1" s="102" t="s">
        <v>2</v>
      </c>
      <c r="JZY1" s="102" t="s">
        <v>3</v>
      </c>
      <c r="JZZ1" s="101" t="s">
        <v>651</v>
      </c>
      <c r="KAA1" s="103"/>
      <c r="KAB1" s="101" t="s">
        <v>646</v>
      </c>
      <c r="KAC1" s="100" t="s">
        <v>647</v>
      </c>
      <c r="KAD1" s="100" t="s">
        <v>649</v>
      </c>
      <c r="KAE1" s="101" t="s">
        <v>652</v>
      </c>
      <c r="KAF1" s="102" t="s">
        <v>2</v>
      </c>
      <c r="KAG1" s="102" t="s">
        <v>3</v>
      </c>
      <c r="KAH1" s="101" t="s">
        <v>651</v>
      </c>
      <c r="KAI1" s="103"/>
      <c r="KAJ1" s="101" t="s">
        <v>646</v>
      </c>
      <c r="KAK1" s="100" t="s">
        <v>647</v>
      </c>
      <c r="KAL1" s="100" t="s">
        <v>649</v>
      </c>
      <c r="KAM1" s="101" t="s">
        <v>652</v>
      </c>
      <c r="KAN1" s="102" t="s">
        <v>2</v>
      </c>
      <c r="KAO1" s="102" t="s">
        <v>3</v>
      </c>
      <c r="KAP1" s="101" t="s">
        <v>651</v>
      </c>
      <c r="KAQ1" s="103"/>
      <c r="KAR1" s="101" t="s">
        <v>646</v>
      </c>
      <c r="KAS1" s="100" t="s">
        <v>647</v>
      </c>
      <c r="KAT1" s="100" t="s">
        <v>649</v>
      </c>
      <c r="KAU1" s="101" t="s">
        <v>652</v>
      </c>
      <c r="KAV1" s="102" t="s">
        <v>2</v>
      </c>
      <c r="KAW1" s="102" t="s">
        <v>3</v>
      </c>
      <c r="KAX1" s="101" t="s">
        <v>651</v>
      </c>
      <c r="KAY1" s="103"/>
      <c r="KAZ1" s="101" t="s">
        <v>646</v>
      </c>
      <c r="KBA1" s="100" t="s">
        <v>647</v>
      </c>
      <c r="KBB1" s="100" t="s">
        <v>649</v>
      </c>
      <c r="KBC1" s="101" t="s">
        <v>652</v>
      </c>
      <c r="KBD1" s="102" t="s">
        <v>2</v>
      </c>
      <c r="KBE1" s="102" t="s">
        <v>3</v>
      </c>
      <c r="KBF1" s="101" t="s">
        <v>651</v>
      </c>
      <c r="KBG1" s="103"/>
      <c r="KBH1" s="101" t="s">
        <v>646</v>
      </c>
      <c r="KBI1" s="100" t="s">
        <v>647</v>
      </c>
      <c r="KBJ1" s="100" t="s">
        <v>649</v>
      </c>
      <c r="KBK1" s="101" t="s">
        <v>652</v>
      </c>
      <c r="KBL1" s="102" t="s">
        <v>2</v>
      </c>
      <c r="KBM1" s="102" t="s">
        <v>3</v>
      </c>
      <c r="KBN1" s="101" t="s">
        <v>651</v>
      </c>
      <c r="KBO1" s="103"/>
      <c r="KBP1" s="101" t="s">
        <v>646</v>
      </c>
      <c r="KBQ1" s="100" t="s">
        <v>647</v>
      </c>
      <c r="KBR1" s="100" t="s">
        <v>649</v>
      </c>
      <c r="KBS1" s="101" t="s">
        <v>652</v>
      </c>
      <c r="KBT1" s="102" t="s">
        <v>2</v>
      </c>
      <c r="KBU1" s="102" t="s">
        <v>3</v>
      </c>
      <c r="KBV1" s="101" t="s">
        <v>651</v>
      </c>
      <c r="KBW1" s="103"/>
      <c r="KBX1" s="101" t="s">
        <v>646</v>
      </c>
      <c r="KBY1" s="100" t="s">
        <v>647</v>
      </c>
      <c r="KBZ1" s="100" t="s">
        <v>649</v>
      </c>
      <c r="KCA1" s="101" t="s">
        <v>652</v>
      </c>
      <c r="KCB1" s="102" t="s">
        <v>2</v>
      </c>
      <c r="KCC1" s="102" t="s">
        <v>3</v>
      </c>
      <c r="KCD1" s="101" t="s">
        <v>651</v>
      </c>
      <c r="KCE1" s="103"/>
      <c r="KCF1" s="101" t="s">
        <v>646</v>
      </c>
      <c r="KCG1" s="100" t="s">
        <v>647</v>
      </c>
      <c r="KCH1" s="100" t="s">
        <v>649</v>
      </c>
      <c r="KCI1" s="101" t="s">
        <v>652</v>
      </c>
      <c r="KCJ1" s="102" t="s">
        <v>2</v>
      </c>
      <c r="KCK1" s="102" t="s">
        <v>3</v>
      </c>
      <c r="KCL1" s="101" t="s">
        <v>651</v>
      </c>
      <c r="KCM1" s="103"/>
      <c r="KCN1" s="101" t="s">
        <v>646</v>
      </c>
      <c r="KCO1" s="100" t="s">
        <v>647</v>
      </c>
      <c r="KCP1" s="100" t="s">
        <v>649</v>
      </c>
      <c r="KCQ1" s="101" t="s">
        <v>652</v>
      </c>
      <c r="KCR1" s="102" t="s">
        <v>2</v>
      </c>
      <c r="KCS1" s="102" t="s">
        <v>3</v>
      </c>
      <c r="KCT1" s="101" t="s">
        <v>651</v>
      </c>
      <c r="KCU1" s="103"/>
      <c r="KCV1" s="101" t="s">
        <v>646</v>
      </c>
      <c r="KCW1" s="100" t="s">
        <v>647</v>
      </c>
      <c r="KCX1" s="100" t="s">
        <v>649</v>
      </c>
      <c r="KCY1" s="101" t="s">
        <v>652</v>
      </c>
      <c r="KCZ1" s="102" t="s">
        <v>2</v>
      </c>
      <c r="KDA1" s="102" t="s">
        <v>3</v>
      </c>
      <c r="KDB1" s="101" t="s">
        <v>651</v>
      </c>
      <c r="KDC1" s="103"/>
      <c r="KDD1" s="101" t="s">
        <v>646</v>
      </c>
      <c r="KDE1" s="100" t="s">
        <v>647</v>
      </c>
      <c r="KDF1" s="100" t="s">
        <v>649</v>
      </c>
      <c r="KDG1" s="101" t="s">
        <v>652</v>
      </c>
      <c r="KDH1" s="102" t="s">
        <v>2</v>
      </c>
      <c r="KDI1" s="102" t="s">
        <v>3</v>
      </c>
      <c r="KDJ1" s="101" t="s">
        <v>651</v>
      </c>
      <c r="KDK1" s="103"/>
      <c r="KDL1" s="101" t="s">
        <v>646</v>
      </c>
      <c r="KDM1" s="100" t="s">
        <v>647</v>
      </c>
      <c r="KDN1" s="100" t="s">
        <v>649</v>
      </c>
      <c r="KDO1" s="101" t="s">
        <v>652</v>
      </c>
      <c r="KDP1" s="102" t="s">
        <v>2</v>
      </c>
      <c r="KDQ1" s="102" t="s">
        <v>3</v>
      </c>
      <c r="KDR1" s="101" t="s">
        <v>651</v>
      </c>
      <c r="KDS1" s="103"/>
      <c r="KDT1" s="101" t="s">
        <v>646</v>
      </c>
      <c r="KDU1" s="100" t="s">
        <v>647</v>
      </c>
      <c r="KDV1" s="100" t="s">
        <v>649</v>
      </c>
      <c r="KDW1" s="101" t="s">
        <v>652</v>
      </c>
      <c r="KDX1" s="102" t="s">
        <v>2</v>
      </c>
      <c r="KDY1" s="102" t="s">
        <v>3</v>
      </c>
      <c r="KDZ1" s="101" t="s">
        <v>651</v>
      </c>
      <c r="KEA1" s="103"/>
      <c r="KEB1" s="101" t="s">
        <v>646</v>
      </c>
      <c r="KEC1" s="100" t="s">
        <v>647</v>
      </c>
      <c r="KED1" s="100" t="s">
        <v>649</v>
      </c>
      <c r="KEE1" s="101" t="s">
        <v>652</v>
      </c>
      <c r="KEF1" s="102" t="s">
        <v>2</v>
      </c>
      <c r="KEG1" s="102" t="s">
        <v>3</v>
      </c>
      <c r="KEH1" s="101" t="s">
        <v>651</v>
      </c>
      <c r="KEI1" s="103"/>
      <c r="KEJ1" s="101" t="s">
        <v>646</v>
      </c>
      <c r="KEK1" s="100" t="s">
        <v>647</v>
      </c>
      <c r="KEL1" s="100" t="s">
        <v>649</v>
      </c>
      <c r="KEM1" s="101" t="s">
        <v>652</v>
      </c>
      <c r="KEN1" s="102" t="s">
        <v>2</v>
      </c>
      <c r="KEO1" s="102" t="s">
        <v>3</v>
      </c>
      <c r="KEP1" s="101" t="s">
        <v>651</v>
      </c>
      <c r="KEQ1" s="103"/>
      <c r="KER1" s="101" t="s">
        <v>646</v>
      </c>
      <c r="KES1" s="100" t="s">
        <v>647</v>
      </c>
      <c r="KET1" s="100" t="s">
        <v>649</v>
      </c>
      <c r="KEU1" s="101" t="s">
        <v>652</v>
      </c>
      <c r="KEV1" s="102" t="s">
        <v>2</v>
      </c>
      <c r="KEW1" s="102" t="s">
        <v>3</v>
      </c>
      <c r="KEX1" s="101" t="s">
        <v>651</v>
      </c>
      <c r="KEY1" s="103"/>
      <c r="KEZ1" s="101" t="s">
        <v>646</v>
      </c>
      <c r="KFA1" s="100" t="s">
        <v>647</v>
      </c>
      <c r="KFB1" s="100" t="s">
        <v>649</v>
      </c>
      <c r="KFC1" s="101" t="s">
        <v>652</v>
      </c>
      <c r="KFD1" s="102" t="s">
        <v>2</v>
      </c>
      <c r="KFE1" s="102" t="s">
        <v>3</v>
      </c>
      <c r="KFF1" s="101" t="s">
        <v>651</v>
      </c>
      <c r="KFG1" s="103"/>
      <c r="KFH1" s="101" t="s">
        <v>646</v>
      </c>
      <c r="KFI1" s="100" t="s">
        <v>647</v>
      </c>
      <c r="KFJ1" s="100" t="s">
        <v>649</v>
      </c>
      <c r="KFK1" s="101" t="s">
        <v>652</v>
      </c>
      <c r="KFL1" s="102" t="s">
        <v>2</v>
      </c>
      <c r="KFM1" s="102" t="s">
        <v>3</v>
      </c>
      <c r="KFN1" s="101" t="s">
        <v>651</v>
      </c>
      <c r="KFO1" s="103"/>
      <c r="KFP1" s="101" t="s">
        <v>646</v>
      </c>
      <c r="KFQ1" s="100" t="s">
        <v>647</v>
      </c>
      <c r="KFR1" s="100" t="s">
        <v>649</v>
      </c>
      <c r="KFS1" s="101" t="s">
        <v>652</v>
      </c>
      <c r="KFT1" s="102" t="s">
        <v>2</v>
      </c>
      <c r="KFU1" s="102" t="s">
        <v>3</v>
      </c>
      <c r="KFV1" s="101" t="s">
        <v>651</v>
      </c>
      <c r="KFW1" s="103"/>
      <c r="KFX1" s="101" t="s">
        <v>646</v>
      </c>
      <c r="KFY1" s="100" t="s">
        <v>647</v>
      </c>
      <c r="KFZ1" s="100" t="s">
        <v>649</v>
      </c>
      <c r="KGA1" s="101" t="s">
        <v>652</v>
      </c>
      <c r="KGB1" s="102" t="s">
        <v>2</v>
      </c>
      <c r="KGC1" s="102" t="s">
        <v>3</v>
      </c>
      <c r="KGD1" s="101" t="s">
        <v>651</v>
      </c>
      <c r="KGE1" s="103"/>
      <c r="KGF1" s="101" t="s">
        <v>646</v>
      </c>
      <c r="KGG1" s="100" t="s">
        <v>647</v>
      </c>
      <c r="KGH1" s="100" t="s">
        <v>649</v>
      </c>
      <c r="KGI1" s="101" t="s">
        <v>652</v>
      </c>
      <c r="KGJ1" s="102" t="s">
        <v>2</v>
      </c>
      <c r="KGK1" s="102" t="s">
        <v>3</v>
      </c>
      <c r="KGL1" s="101" t="s">
        <v>651</v>
      </c>
      <c r="KGM1" s="103"/>
      <c r="KGN1" s="101" t="s">
        <v>646</v>
      </c>
      <c r="KGO1" s="100" t="s">
        <v>647</v>
      </c>
      <c r="KGP1" s="100" t="s">
        <v>649</v>
      </c>
      <c r="KGQ1" s="101" t="s">
        <v>652</v>
      </c>
      <c r="KGR1" s="102" t="s">
        <v>2</v>
      </c>
      <c r="KGS1" s="102" t="s">
        <v>3</v>
      </c>
      <c r="KGT1" s="101" t="s">
        <v>651</v>
      </c>
      <c r="KGU1" s="103"/>
      <c r="KGV1" s="101" t="s">
        <v>646</v>
      </c>
      <c r="KGW1" s="100" t="s">
        <v>647</v>
      </c>
      <c r="KGX1" s="100" t="s">
        <v>649</v>
      </c>
      <c r="KGY1" s="101" t="s">
        <v>652</v>
      </c>
      <c r="KGZ1" s="102" t="s">
        <v>2</v>
      </c>
      <c r="KHA1" s="102" t="s">
        <v>3</v>
      </c>
      <c r="KHB1" s="101" t="s">
        <v>651</v>
      </c>
      <c r="KHC1" s="103"/>
      <c r="KHD1" s="101" t="s">
        <v>646</v>
      </c>
      <c r="KHE1" s="100" t="s">
        <v>647</v>
      </c>
      <c r="KHF1" s="100" t="s">
        <v>649</v>
      </c>
      <c r="KHG1" s="101" t="s">
        <v>652</v>
      </c>
      <c r="KHH1" s="102" t="s">
        <v>2</v>
      </c>
      <c r="KHI1" s="102" t="s">
        <v>3</v>
      </c>
      <c r="KHJ1" s="101" t="s">
        <v>651</v>
      </c>
      <c r="KHK1" s="103"/>
      <c r="KHL1" s="101" t="s">
        <v>646</v>
      </c>
      <c r="KHM1" s="100" t="s">
        <v>647</v>
      </c>
      <c r="KHN1" s="100" t="s">
        <v>649</v>
      </c>
      <c r="KHO1" s="101" t="s">
        <v>652</v>
      </c>
      <c r="KHP1" s="102" t="s">
        <v>2</v>
      </c>
      <c r="KHQ1" s="102" t="s">
        <v>3</v>
      </c>
      <c r="KHR1" s="101" t="s">
        <v>651</v>
      </c>
      <c r="KHS1" s="103"/>
      <c r="KHT1" s="101" t="s">
        <v>646</v>
      </c>
      <c r="KHU1" s="100" t="s">
        <v>647</v>
      </c>
      <c r="KHV1" s="100" t="s">
        <v>649</v>
      </c>
      <c r="KHW1" s="101" t="s">
        <v>652</v>
      </c>
      <c r="KHX1" s="102" t="s">
        <v>2</v>
      </c>
      <c r="KHY1" s="102" t="s">
        <v>3</v>
      </c>
      <c r="KHZ1" s="101" t="s">
        <v>651</v>
      </c>
      <c r="KIA1" s="103"/>
      <c r="KIB1" s="101" t="s">
        <v>646</v>
      </c>
      <c r="KIC1" s="100" t="s">
        <v>647</v>
      </c>
      <c r="KID1" s="100" t="s">
        <v>649</v>
      </c>
      <c r="KIE1" s="101" t="s">
        <v>652</v>
      </c>
      <c r="KIF1" s="102" t="s">
        <v>2</v>
      </c>
      <c r="KIG1" s="102" t="s">
        <v>3</v>
      </c>
      <c r="KIH1" s="101" t="s">
        <v>651</v>
      </c>
      <c r="KII1" s="103"/>
      <c r="KIJ1" s="101" t="s">
        <v>646</v>
      </c>
      <c r="KIK1" s="100" t="s">
        <v>647</v>
      </c>
      <c r="KIL1" s="100" t="s">
        <v>649</v>
      </c>
      <c r="KIM1" s="101" t="s">
        <v>652</v>
      </c>
      <c r="KIN1" s="102" t="s">
        <v>2</v>
      </c>
      <c r="KIO1" s="102" t="s">
        <v>3</v>
      </c>
      <c r="KIP1" s="101" t="s">
        <v>651</v>
      </c>
      <c r="KIQ1" s="103"/>
      <c r="KIR1" s="101" t="s">
        <v>646</v>
      </c>
      <c r="KIS1" s="100" t="s">
        <v>647</v>
      </c>
      <c r="KIT1" s="100" t="s">
        <v>649</v>
      </c>
      <c r="KIU1" s="101" t="s">
        <v>652</v>
      </c>
      <c r="KIV1" s="102" t="s">
        <v>2</v>
      </c>
      <c r="KIW1" s="102" t="s">
        <v>3</v>
      </c>
      <c r="KIX1" s="101" t="s">
        <v>651</v>
      </c>
      <c r="KIY1" s="103"/>
      <c r="KIZ1" s="101" t="s">
        <v>646</v>
      </c>
      <c r="KJA1" s="100" t="s">
        <v>647</v>
      </c>
      <c r="KJB1" s="100" t="s">
        <v>649</v>
      </c>
      <c r="KJC1" s="101" t="s">
        <v>652</v>
      </c>
      <c r="KJD1" s="102" t="s">
        <v>2</v>
      </c>
      <c r="KJE1" s="102" t="s">
        <v>3</v>
      </c>
      <c r="KJF1" s="101" t="s">
        <v>651</v>
      </c>
      <c r="KJG1" s="103"/>
      <c r="KJH1" s="101" t="s">
        <v>646</v>
      </c>
      <c r="KJI1" s="100" t="s">
        <v>647</v>
      </c>
      <c r="KJJ1" s="100" t="s">
        <v>649</v>
      </c>
      <c r="KJK1" s="101" t="s">
        <v>652</v>
      </c>
      <c r="KJL1" s="102" t="s">
        <v>2</v>
      </c>
      <c r="KJM1" s="102" t="s">
        <v>3</v>
      </c>
      <c r="KJN1" s="101" t="s">
        <v>651</v>
      </c>
      <c r="KJO1" s="103"/>
      <c r="KJP1" s="101" t="s">
        <v>646</v>
      </c>
      <c r="KJQ1" s="100" t="s">
        <v>647</v>
      </c>
      <c r="KJR1" s="100" t="s">
        <v>649</v>
      </c>
      <c r="KJS1" s="101" t="s">
        <v>652</v>
      </c>
      <c r="KJT1" s="102" t="s">
        <v>2</v>
      </c>
      <c r="KJU1" s="102" t="s">
        <v>3</v>
      </c>
      <c r="KJV1" s="101" t="s">
        <v>651</v>
      </c>
      <c r="KJW1" s="103"/>
      <c r="KJX1" s="101" t="s">
        <v>646</v>
      </c>
      <c r="KJY1" s="100" t="s">
        <v>647</v>
      </c>
      <c r="KJZ1" s="100" t="s">
        <v>649</v>
      </c>
      <c r="KKA1" s="101" t="s">
        <v>652</v>
      </c>
      <c r="KKB1" s="102" t="s">
        <v>2</v>
      </c>
      <c r="KKC1" s="102" t="s">
        <v>3</v>
      </c>
      <c r="KKD1" s="101" t="s">
        <v>651</v>
      </c>
      <c r="KKE1" s="103"/>
      <c r="KKF1" s="101" t="s">
        <v>646</v>
      </c>
      <c r="KKG1" s="100" t="s">
        <v>647</v>
      </c>
      <c r="KKH1" s="100" t="s">
        <v>649</v>
      </c>
      <c r="KKI1" s="101" t="s">
        <v>652</v>
      </c>
      <c r="KKJ1" s="102" t="s">
        <v>2</v>
      </c>
      <c r="KKK1" s="102" t="s">
        <v>3</v>
      </c>
      <c r="KKL1" s="101" t="s">
        <v>651</v>
      </c>
      <c r="KKM1" s="103"/>
      <c r="KKN1" s="101" t="s">
        <v>646</v>
      </c>
      <c r="KKO1" s="100" t="s">
        <v>647</v>
      </c>
      <c r="KKP1" s="100" t="s">
        <v>649</v>
      </c>
      <c r="KKQ1" s="101" t="s">
        <v>652</v>
      </c>
      <c r="KKR1" s="102" t="s">
        <v>2</v>
      </c>
      <c r="KKS1" s="102" t="s">
        <v>3</v>
      </c>
      <c r="KKT1" s="101" t="s">
        <v>651</v>
      </c>
      <c r="KKU1" s="103"/>
      <c r="KKV1" s="101" t="s">
        <v>646</v>
      </c>
      <c r="KKW1" s="100" t="s">
        <v>647</v>
      </c>
      <c r="KKX1" s="100" t="s">
        <v>649</v>
      </c>
      <c r="KKY1" s="101" t="s">
        <v>652</v>
      </c>
      <c r="KKZ1" s="102" t="s">
        <v>2</v>
      </c>
      <c r="KLA1" s="102" t="s">
        <v>3</v>
      </c>
      <c r="KLB1" s="101" t="s">
        <v>651</v>
      </c>
      <c r="KLC1" s="103"/>
      <c r="KLD1" s="101" t="s">
        <v>646</v>
      </c>
      <c r="KLE1" s="100" t="s">
        <v>647</v>
      </c>
      <c r="KLF1" s="100" t="s">
        <v>649</v>
      </c>
      <c r="KLG1" s="101" t="s">
        <v>652</v>
      </c>
      <c r="KLH1" s="102" t="s">
        <v>2</v>
      </c>
      <c r="KLI1" s="102" t="s">
        <v>3</v>
      </c>
      <c r="KLJ1" s="101" t="s">
        <v>651</v>
      </c>
      <c r="KLK1" s="103"/>
      <c r="KLL1" s="101" t="s">
        <v>646</v>
      </c>
      <c r="KLM1" s="100" t="s">
        <v>647</v>
      </c>
      <c r="KLN1" s="100" t="s">
        <v>649</v>
      </c>
      <c r="KLO1" s="101" t="s">
        <v>652</v>
      </c>
      <c r="KLP1" s="102" t="s">
        <v>2</v>
      </c>
      <c r="KLQ1" s="102" t="s">
        <v>3</v>
      </c>
      <c r="KLR1" s="101" t="s">
        <v>651</v>
      </c>
      <c r="KLS1" s="103"/>
      <c r="KLT1" s="101" t="s">
        <v>646</v>
      </c>
      <c r="KLU1" s="100" t="s">
        <v>647</v>
      </c>
      <c r="KLV1" s="100" t="s">
        <v>649</v>
      </c>
      <c r="KLW1" s="101" t="s">
        <v>652</v>
      </c>
      <c r="KLX1" s="102" t="s">
        <v>2</v>
      </c>
      <c r="KLY1" s="102" t="s">
        <v>3</v>
      </c>
      <c r="KLZ1" s="101" t="s">
        <v>651</v>
      </c>
      <c r="KMA1" s="103"/>
      <c r="KMB1" s="101" t="s">
        <v>646</v>
      </c>
      <c r="KMC1" s="100" t="s">
        <v>647</v>
      </c>
      <c r="KMD1" s="100" t="s">
        <v>649</v>
      </c>
      <c r="KME1" s="101" t="s">
        <v>652</v>
      </c>
      <c r="KMF1" s="102" t="s">
        <v>2</v>
      </c>
      <c r="KMG1" s="102" t="s">
        <v>3</v>
      </c>
      <c r="KMH1" s="101" t="s">
        <v>651</v>
      </c>
      <c r="KMI1" s="103"/>
      <c r="KMJ1" s="101" t="s">
        <v>646</v>
      </c>
      <c r="KMK1" s="100" t="s">
        <v>647</v>
      </c>
      <c r="KML1" s="100" t="s">
        <v>649</v>
      </c>
      <c r="KMM1" s="101" t="s">
        <v>652</v>
      </c>
      <c r="KMN1" s="102" t="s">
        <v>2</v>
      </c>
      <c r="KMO1" s="102" t="s">
        <v>3</v>
      </c>
      <c r="KMP1" s="101" t="s">
        <v>651</v>
      </c>
      <c r="KMQ1" s="103"/>
      <c r="KMR1" s="101" t="s">
        <v>646</v>
      </c>
      <c r="KMS1" s="100" t="s">
        <v>647</v>
      </c>
      <c r="KMT1" s="100" t="s">
        <v>649</v>
      </c>
      <c r="KMU1" s="101" t="s">
        <v>652</v>
      </c>
      <c r="KMV1" s="102" t="s">
        <v>2</v>
      </c>
      <c r="KMW1" s="102" t="s">
        <v>3</v>
      </c>
      <c r="KMX1" s="101" t="s">
        <v>651</v>
      </c>
      <c r="KMY1" s="103"/>
      <c r="KMZ1" s="101" t="s">
        <v>646</v>
      </c>
      <c r="KNA1" s="100" t="s">
        <v>647</v>
      </c>
      <c r="KNB1" s="100" t="s">
        <v>649</v>
      </c>
      <c r="KNC1" s="101" t="s">
        <v>652</v>
      </c>
      <c r="KND1" s="102" t="s">
        <v>2</v>
      </c>
      <c r="KNE1" s="102" t="s">
        <v>3</v>
      </c>
      <c r="KNF1" s="101" t="s">
        <v>651</v>
      </c>
      <c r="KNG1" s="103"/>
      <c r="KNH1" s="101" t="s">
        <v>646</v>
      </c>
      <c r="KNI1" s="100" t="s">
        <v>647</v>
      </c>
      <c r="KNJ1" s="100" t="s">
        <v>649</v>
      </c>
      <c r="KNK1" s="101" t="s">
        <v>652</v>
      </c>
      <c r="KNL1" s="102" t="s">
        <v>2</v>
      </c>
      <c r="KNM1" s="102" t="s">
        <v>3</v>
      </c>
      <c r="KNN1" s="101" t="s">
        <v>651</v>
      </c>
      <c r="KNO1" s="103"/>
      <c r="KNP1" s="101" t="s">
        <v>646</v>
      </c>
      <c r="KNQ1" s="100" t="s">
        <v>647</v>
      </c>
      <c r="KNR1" s="100" t="s">
        <v>649</v>
      </c>
      <c r="KNS1" s="101" t="s">
        <v>652</v>
      </c>
      <c r="KNT1" s="102" t="s">
        <v>2</v>
      </c>
      <c r="KNU1" s="102" t="s">
        <v>3</v>
      </c>
      <c r="KNV1" s="101" t="s">
        <v>651</v>
      </c>
      <c r="KNW1" s="103"/>
      <c r="KNX1" s="101" t="s">
        <v>646</v>
      </c>
      <c r="KNY1" s="100" t="s">
        <v>647</v>
      </c>
      <c r="KNZ1" s="100" t="s">
        <v>649</v>
      </c>
      <c r="KOA1" s="101" t="s">
        <v>652</v>
      </c>
      <c r="KOB1" s="102" t="s">
        <v>2</v>
      </c>
      <c r="KOC1" s="102" t="s">
        <v>3</v>
      </c>
      <c r="KOD1" s="101" t="s">
        <v>651</v>
      </c>
      <c r="KOE1" s="103"/>
      <c r="KOF1" s="101" t="s">
        <v>646</v>
      </c>
      <c r="KOG1" s="100" t="s">
        <v>647</v>
      </c>
      <c r="KOH1" s="100" t="s">
        <v>649</v>
      </c>
      <c r="KOI1" s="101" t="s">
        <v>652</v>
      </c>
      <c r="KOJ1" s="102" t="s">
        <v>2</v>
      </c>
      <c r="KOK1" s="102" t="s">
        <v>3</v>
      </c>
      <c r="KOL1" s="101" t="s">
        <v>651</v>
      </c>
      <c r="KOM1" s="103"/>
      <c r="KON1" s="101" t="s">
        <v>646</v>
      </c>
      <c r="KOO1" s="100" t="s">
        <v>647</v>
      </c>
      <c r="KOP1" s="100" t="s">
        <v>649</v>
      </c>
      <c r="KOQ1" s="101" t="s">
        <v>652</v>
      </c>
      <c r="KOR1" s="102" t="s">
        <v>2</v>
      </c>
      <c r="KOS1" s="102" t="s">
        <v>3</v>
      </c>
      <c r="KOT1" s="101" t="s">
        <v>651</v>
      </c>
      <c r="KOU1" s="103"/>
      <c r="KOV1" s="101" t="s">
        <v>646</v>
      </c>
      <c r="KOW1" s="100" t="s">
        <v>647</v>
      </c>
      <c r="KOX1" s="100" t="s">
        <v>649</v>
      </c>
      <c r="KOY1" s="101" t="s">
        <v>652</v>
      </c>
      <c r="KOZ1" s="102" t="s">
        <v>2</v>
      </c>
      <c r="KPA1" s="102" t="s">
        <v>3</v>
      </c>
      <c r="KPB1" s="101" t="s">
        <v>651</v>
      </c>
      <c r="KPC1" s="103"/>
      <c r="KPD1" s="101" t="s">
        <v>646</v>
      </c>
      <c r="KPE1" s="100" t="s">
        <v>647</v>
      </c>
      <c r="KPF1" s="100" t="s">
        <v>649</v>
      </c>
      <c r="KPG1" s="101" t="s">
        <v>652</v>
      </c>
      <c r="KPH1" s="102" t="s">
        <v>2</v>
      </c>
      <c r="KPI1" s="102" t="s">
        <v>3</v>
      </c>
      <c r="KPJ1" s="101" t="s">
        <v>651</v>
      </c>
      <c r="KPK1" s="103"/>
      <c r="KPL1" s="101" t="s">
        <v>646</v>
      </c>
      <c r="KPM1" s="100" t="s">
        <v>647</v>
      </c>
      <c r="KPN1" s="100" t="s">
        <v>649</v>
      </c>
      <c r="KPO1" s="101" t="s">
        <v>652</v>
      </c>
      <c r="KPP1" s="102" t="s">
        <v>2</v>
      </c>
      <c r="KPQ1" s="102" t="s">
        <v>3</v>
      </c>
      <c r="KPR1" s="101" t="s">
        <v>651</v>
      </c>
      <c r="KPS1" s="103"/>
      <c r="KPT1" s="101" t="s">
        <v>646</v>
      </c>
      <c r="KPU1" s="100" t="s">
        <v>647</v>
      </c>
      <c r="KPV1" s="100" t="s">
        <v>649</v>
      </c>
      <c r="KPW1" s="101" t="s">
        <v>652</v>
      </c>
      <c r="KPX1" s="102" t="s">
        <v>2</v>
      </c>
      <c r="KPY1" s="102" t="s">
        <v>3</v>
      </c>
      <c r="KPZ1" s="101" t="s">
        <v>651</v>
      </c>
      <c r="KQA1" s="103"/>
      <c r="KQB1" s="101" t="s">
        <v>646</v>
      </c>
      <c r="KQC1" s="100" t="s">
        <v>647</v>
      </c>
      <c r="KQD1" s="100" t="s">
        <v>649</v>
      </c>
      <c r="KQE1" s="101" t="s">
        <v>652</v>
      </c>
      <c r="KQF1" s="102" t="s">
        <v>2</v>
      </c>
      <c r="KQG1" s="102" t="s">
        <v>3</v>
      </c>
      <c r="KQH1" s="101" t="s">
        <v>651</v>
      </c>
      <c r="KQI1" s="103"/>
      <c r="KQJ1" s="101" t="s">
        <v>646</v>
      </c>
      <c r="KQK1" s="100" t="s">
        <v>647</v>
      </c>
      <c r="KQL1" s="100" t="s">
        <v>649</v>
      </c>
      <c r="KQM1" s="101" t="s">
        <v>652</v>
      </c>
      <c r="KQN1" s="102" t="s">
        <v>2</v>
      </c>
      <c r="KQO1" s="102" t="s">
        <v>3</v>
      </c>
      <c r="KQP1" s="101" t="s">
        <v>651</v>
      </c>
      <c r="KQQ1" s="103"/>
      <c r="KQR1" s="101" t="s">
        <v>646</v>
      </c>
      <c r="KQS1" s="100" t="s">
        <v>647</v>
      </c>
      <c r="KQT1" s="100" t="s">
        <v>649</v>
      </c>
      <c r="KQU1" s="101" t="s">
        <v>652</v>
      </c>
      <c r="KQV1" s="102" t="s">
        <v>2</v>
      </c>
      <c r="KQW1" s="102" t="s">
        <v>3</v>
      </c>
      <c r="KQX1" s="101" t="s">
        <v>651</v>
      </c>
      <c r="KQY1" s="103"/>
      <c r="KQZ1" s="101" t="s">
        <v>646</v>
      </c>
      <c r="KRA1" s="100" t="s">
        <v>647</v>
      </c>
      <c r="KRB1" s="100" t="s">
        <v>649</v>
      </c>
      <c r="KRC1" s="101" t="s">
        <v>652</v>
      </c>
      <c r="KRD1" s="102" t="s">
        <v>2</v>
      </c>
      <c r="KRE1" s="102" t="s">
        <v>3</v>
      </c>
      <c r="KRF1" s="101" t="s">
        <v>651</v>
      </c>
      <c r="KRG1" s="103"/>
      <c r="KRH1" s="101" t="s">
        <v>646</v>
      </c>
      <c r="KRI1" s="100" t="s">
        <v>647</v>
      </c>
      <c r="KRJ1" s="100" t="s">
        <v>649</v>
      </c>
      <c r="KRK1" s="101" t="s">
        <v>652</v>
      </c>
      <c r="KRL1" s="102" t="s">
        <v>2</v>
      </c>
      <c r="KRM1" s="102" t="s">
        <v>3</v>
      </c>
      <c r="KRN1" s="101" t="s">
        <v>651</v>
      </c>
      <c r="KRO1" s="103"/>
      <c r="KRP1" s="101" t="s">
        <v>646</v>
      </c>
      <c r="KRQ1" s="100" t="s">
        <v>647</v>
      </c>
      <c r="KRR1" s="100" t="s">
        <v>649</v>
      </c>
      <c r="KRS1" s="101" t="s">
        <v>652</v>
      </c>
      <c r="KRT1" s="102" t="s">
        <v>2</v>
      </c>
      <c r="KRU1" s="102" t="s">
        <v>3</v>
      </c>
      <c r="KRV1" s="101" t="s">
        <v>651</v>
      </c>
      <c r="KRW1" s="103"/>
      <c r="KRX1" s="101" t="s">
        <v>646</v>
      </c>
      <c r="KRY1" s="100" t="s">
        <v>647</v>
      </c>
      <c r="KRZ1" s="100" t="s">
        <v>649</v>
      </c>
      <c r="KSA1" s="101" t="s">
        <v>652</v>
      </c>
      <c r="KSB1" s="102" t="s">
        <v>2</v>
      </c>
      <c r="KSC1" s="102" t="s">
        <v>3</v>
      </c>
      <c r="KSD1" s="101" t="s">
        <v>651</v>
      </c>
      <c r="KSE1" s="103"/>
      <c r="KSF1" s="101" t="s">
        <v>646</v>
      </c>
      <c r="KSG1" s="100" t="s">
        <v>647</v>
      </c>
      <c r="KSH1" s="100" t="s">
        <v>649</v>
      </c>
      <c r="KSI1" s="101" t="s">
        <v>652</v>
      </c>
      <c r="KSJ1" s="102" t="s">
        <v>2</v>
      </c>
      <c r="KSK1" s="102" t="s">
        <v>3</v>
      </c>
      <c r="KSL1" s="101" t="s">
        <v>651</v>
      </c>
      <c r="KSM1" s="103"/>
      <c r="KSN1" s="101" t="s">
        <v>646</v>
      </c>
      <c r="KSO1" s="100" t="s">
        <v>647</v>
      </c>
      <c r="KSP1" s="100" t="s">
        <v>649</v>
      </c>
      <c r="KSQ1" s="101" t="s">
        <v>652</v>
      </c>
      <c r="KSR1" s="102" t="s">
        <v>2</v>
      </c>
      <c r="KSS1" s="102" t="s">
        <v>3</v>
      </c>
      <c r="KST1" s="101" t="s">
        <v>651</v>
      </c>
      <c r="KSU1" s="103"/>
      <c r="KSV1" s="101" t="s">
        <v>646</v>
      </c>
      <c r="KSW1" s="100" t="s">
        <v>647</v>
      </c>
      <c r="KSX1" s="100" t="s">
        <v>649</v>
      </c>
      <c r="KSY1" s="101" t="s">
        <v>652</v>
      </c>
      <c r="KSZ1" s="102" t="s">
        <v>2</v>
      </c>
      <c r="KTA1" s="102" t="s">
        <v>3</v>
      </c>
      <c r="KTB1" s="101" t="s">
        <v>651</v>
      </c>
      <c r="KTC1" s="103"/>
      <c r="KTD1" s="101" t="s">
        <v>646</v>
      </c>
      <c r="KTE1" s="100" t="s">
        <v>647</v>
      </c>
      <c r="KTF1" s="100" t="s">
        <v>649</v>
      </c>
      <c r="KTG1" s="101" t="s">
        <v>652</v>
      </c>
      <c r="KTH1" s="102" t="s">
        <v>2</v>
      </c>
      <c r="KTI1" s="102" t="s">
        <v>3</v>
      </c>
      <c r="KTJ1" s="101" t="s">
        <v>651</v>
      </c>
      <c r="KTK1" s="103"/>
      <c r="KTL1" s="101" t="s">
        <v>646</v>
      </c>
      <c r="KTM1" s="100" t="s">
        <v>647</v>
      </c>
      <c r="KTN1" s="100" t="s">
        <v>649</v>
      </c>
      <c r="KTO1" s="101" t="s">
        <v>652</v>
      </c>
      <c r="KTP1" s="102" t="s">
        <v>2</v>
      </c>
      <c r="KTQ1" s="102" t="s">
        <v>3</v>
      </c>
      <c r="KTR1" s="101" t="s">
        <v>651</v>
      </c>
      <c r="KTS1" s="103"/>
      <c r="KTT1" s="101" t="s">
        <v>646</v>
      </c>
      <c r="KTU1" s="100" t="s">
        <v>647</v>
      </c>
      <c r="KTV1" s="100" t="s">
        <v>649</v>
      </c>
      <c r="KTW1" s="101" t="s">
        <v>652</v>
      </c>
      <c r="KTX1" s="102" t="s">
        <v>2</v>
      </c>
      <c r="KTY1" s="102" t="s">
        <v>3</v>
      </c>
      <c r="KTZ1" s="101" t="s">
        <v>651</v>
      </c>
      <c r="KUA1" s="103"/>
      <c r="KUB1" s="101" t="s">
        <v>646</v>
      </c>
      <c r="KUC1" s="100" t="s">
        <v>647</v>
      </c>
      <c r="KUD1" s="100" t="s">
        <v>649</v>
      </c>
      <c r="KUE1" s="101" t="s">
        <v>652</v>
      </c>
      <c r="KUF1" s="102" t="s">
        <v>2</v>
      </c>
      <c r="KUG1" s="102" t="s">
        <v>3</v>
      </c>
      <c r="KUH1" s="101" t="s">
        <v>651</v>
      </c>
      <c r="KUI1" s="103"/>
      <c r="KUJ1" s="101" t="s">
        <v>646</v>
      </c>
      <c r="KUK1" s="100" t="s">
        <v>647</v>
      </c>
      <c r="KUL1" s="100" t="s">
        <v>649</v>
      </c>
      <c r="KUM1" s="101" t="s">
        <v>652</v>
      </c>
      <c r="KUN1" s="102" t="s">
        <v>2</v>
      </c>
      <c r="KUO1" s="102" t="s">
        <v>3</v>
      </c>
      <c r="KUP1" s="101" t="s">
        <v>651</v>
      </c>
      <c r="KUQ1" s="103"/>
      <c r="KUR1" s="101" t="s">
        <v>646</v>
      </c>
      <c r="KUS1" s="100" t="s">
        <v>647</v>
      </c>
      <c r="KUT1" s="100" t="s">
        <v>649</v>
      </c>
      <c r="KUU1" s="101" t="s">
        <v>652</v>
      </c>
      <c r="KUV1" s="102" t="s">
        <v>2</v>
      </c>
      <c r="KUW1" s="102" t="s">
        <v>3</v>
      </c>
      <c r="KUX1" s="101" t="s">
        <v>651</v>
      </c>
      <c r="KUY1" s="103"/>
      <c r="KUZ1" s="101" t="s">
        <v>646</v>
      </c>
      <c r="KVA1" s="100" t="s">
        <v>647</v>
      </c>
      <c r="KVB1" s="100" t="s">
        <v>649</v>
      </c>
      <c r="KVC1" s="101" t="s">
        <v>652</v>
      </c>
      <c r="KVD1" s="102" t="s">
        <v>2</v>
      </c>
      <c r="KVE1" s="102" t="s">
        <v>3</v>
      </c>
      <c r="KVF1" s="101" t="s">
        <v>651</v>
      </c>
      <c r="KVG1" s="103"/>
      <c r="KVH1" s="101" t="s">
        <v>646</v>
      </c>
      <c r="KVI1" s="100" t="s">
        <v>647</v>
      </c>
      <c r="KVJ1" s="100" t="s">
        <v>649</v>
      </c>
      <c r="KVK1" s="101" t="s">
        <v>652</v>
      </c>
      <c r="KVL1" s="102" t="s">
        <v>2</v>
      </c>
      <c r="KVM1" s="102" t="s">
        <v>3</v>
      </c>
      <c r="KVN1" s="101" t="s">
        <v>651</v>
      </c>
      <c r="KVO1" s="103"/>
      <c r="KVP1" s="101" t="s">
        <v>646</v>
      </c>
      <c r="KVQ1" s="100" t="s">
        <v>647</v>
      </c>
      <c r="KVR1" s="100" t="s">
        <v>649</v>
      </c>
      <c r="KVS1" s="101" t="s">
        <v>652</v>
      </c>
      <c r="KVT1" s="102" t="s">
        <v>2</v>
      </c>
      <c r="KVU1" s="102" t="s">
        <v>3</v>
      </c>
      <c r="KVV1" s="101" t="s">
        <v>651</v>
      </c>
      <c r="KVW1" s="103"/>
      <c r="KVX1" s="101" t="s">
        <v>646</v>
      </c>
      <c r="KVY1" s="100" t="s">
        <v>647</v>
      </c>
      <c r="KVZ1" s="100" t="s">
        <v>649</v>
      </c>
      <c r="KWA1" s="101" t="s">
        <v>652</v>
      </c>
      <c r="KWB1" s="102" t="s">
        <v>2</v>
      </c>
      <c r="KWC1" s="102" t="s">
        <v>3</v>
      </c>
      <c r="KWD1" s="101" t="s">
        <v>651</v>
      </c>
      <c r="KWE1" s="103"/>
      <c r="KWF1" s="101" t="s">
        <v>646</v>
      </c>
      <c r="KWG1" s="100" t="s">
        <v>647</v>
      </c>
      <c r="KWH1" s="100" t="s">
        <v>649</v>
      </c>
      <c r="KWI1" s="101" t="s">
        <v>652</v>
      </c>
      <c r="KWJ1" s="102" t="s">
        <v>2</v>
      </c>
      <c r="KWK1" s="102" t="s">
        <v>3</v>
      </c>
      <c r="KWL1" s="101" t="s">
        <v>651</v>
      </c>
      <c r="KWM1" s="103"/>
      <c r="KWN1" s="101" t="s">
        <v>646</v>
      </c>
      <c r="KWO1" s="100" t="s">
        <v>647</v>
      </c>
      <c r="KWP1" s="100" t="s">
        <v>649</v>
      </c>
      <c r="KWQ1" s="101" t="s">
        <v>652</v>
      </c>
      <c r="KWR1" s="102" t="s">
        <v>2</v>
      </c>
      <c r="KWS1" s="102" t="s">
        <v>3</v>
      </c>
      <c r="KWT1" s="101" t="s">
        <v>651</v>
      </c>
      <c r="KWU1" s="103"/>
      <c r="KWV1" s="101" t="s">
        <v>646</v>
      </c>
      <c r="KWW1" s="100" t="s">
        <v>647</v>
      </c>
      <c r="KWX1" s="100" t="s">
        <v>649</v>
      </c>
      <c r="KWY1" s="101" t="s">
        <v>652</v>
      </c>
      <c r="KWZ1" s="102" t="s">
        <v>2</v>
      </c>
      <c r="KXA1" s="102" t="s">
        <v>3</v>
      </c>
      <c r="KXB1" s="101" t="s">
        <v>651</v>
      </c>
      <c r="KXC1" s="103"/>
      <c r="KXD1" s="101" t="s">
        <v>646</v>
      </c>
      <c r="KXE1" s="100" t="s">
        <v>647</v>
      </c>
      <c r="KXF1" s="100" t="s">
        <v>649</v>
      </c>
      <c r="KXG1" s="101" t="s">
        <v>652</v>
      </c>
      <c r="KXH1" s="102" t="s">
        <v>2</v>
      </c>
      <c r="KXI1" s="102" t="s">
        <v>3</v>
      </c>
      <c r="KXJ1" s="101" t="s">
        <v>651</v>
      </c>
      <c r="KXK1" s="103"/>
      <c r="KXL1" s="101" t="s">
        <v>646</v>
      </c>
      <c r="KXM1" s="100" t="s">
        <v>647</v>
      </c>
      <c r="KXN1" s="100" t="s">
        <v>649</v>
      </c>
      <c r="KXO1" s="101" t="s">
        <v>652</v>
      </c>
      <c r="KXP1" s="102" t="s">
        <v>2</v>
      </c>
      <c r="KXQ1" s="102" t="s">
        <v>3</v>
      </c>
      <c r="KXR1" s="101" t="s">
        <v>651</v>
      </c>
      <c r="KXS1" s="103"/>
      <c r="KXT1" s="101" t="s">
        <v>646</v>
      </c>
      <c r="KXU1" s="100" t="s">
        <v>647</v>
      </c>
      <c r="KXV1" s="100" t="s">
        <v>649</v>
      </c>
      <c r="KXW1" s="101" t="s">
        <v>652</v>
      </c>
      <c r="KXX1" s="102" t="s">
        <v>2</v>
      </c>
      <c r="KXY1" s="102" t="s">
        <v>3</v>
      </c>
      <c r="KXZ1" s="101" t="s">
        <v>651</v>
      </c>
      <c r="KYA1" s="103"/>
      <c r="KYB1" s="101" t="s">
        <v>646</v>
      </c>
      <c r="KYC1" s="100" t="s">
        <v>647</v>
      </c>
      <c r="KYD1" s="100" t="s">
        <v>649</v>
      </c>
      <c r="KYE1" s="101" t="s">
        <v>652</v>
      </c>
      <c r="KYF1" s="102" t="s">
        <v>2</v>
      </c>
      <c r="KYG1" s="102" t="s">
        <v>3</v>
      </c>
      <c r="KYH1" s="101" t="s">
        <v>651</v>
      </c>
      <c r="KYI1" s="103"/>
      <c r="KYJ1" s="101" t="s">
        <v>646</v>
      </c>
      <c r="KYK1" s="100" t="s">
        <v>647</v>
      </c>
      <c r="KYL1" s="100" t="s">
        <v>649</v>
      </c>
      <c r="KYM1" s="101" t="s">
        <v>652</v>
      </c>
      <c r="KYN1" s="102" t="s">
        <v>2</v>
      </c>
      <c r="KYO1" s="102" t="s">
        <v>3</v>
      </c>
      <c r="KYP1" s="101" t="s">
        <v>651</v>
      </c>
      <c r="KYQ1" s="103"/>
      <c r="KYR1" s="101" t="s">
        <v>646</v>
      </c>
      <c r="KYS1" s="100" t="s">
        <v>647</v>
      </c>
      <c r="KYT1" s="100" t="s">
        <v>649</v>
      </c>
      <c r="KYU1" s="101" t="s">
        <v>652</v>
      </c>
      <c r="KYV1" s="102" t="s">
        <v>2</v>
      </c>
      <c r="KYW1" s="102" t="s">
        <v>3</v>
      </c>
      <c r="KYX1" s="101" t="s">
        <v>651</v>
      </c>
      <c r="KYY1" s="103"/>
      <c r="KYZ1" s="101" t="s">
        <v>646</v>
      </c>
      <c r="KZA1" s="100" t="s">
        <v>647</v>
      </c>
      <c r="KZB1" s="100" t="s">
        <v>649</v>
      </c>
      <c r="KZC1" s="101" t="s">
        <v>652</v>
      </c>
      <c r="KZD1" s="102" t="s">
        <v>2</v>
      </c>
      <c r="KZE1" s="102" t="s">
        <v>3</v>
      </c>
      <c r="KZF1" s="101" t="s">
        <v>651</v>
      </c>
      <c r="KZG1" s="103"/>
      <c r="KZH1" s="101" t="s">
        <v>646</v>
      </c>
      <c r="KZI1" s="100" t="s">
        <v>647</v>
      </c>
      <c r="KZJ1" s="100" t="s">
        <v>649</v>
      </c>
      <c r="KZK1" s="101" t="s">
        <v>652</v>
      </c>
      <c r="KZL1" s="102" t="s">
        <v>2</v>
      </c>
      <c r="KZM1" s="102" t="s">
        <v>3</v>
      </c>
      <c r="KZN1" s="101" t="s">
        <v>651</v>
      </c>
      <c r="KZO1" s="103"/>
      <c r="KZP1" s="101" t="s">
        <v>646</v>
      </c>
      <c r="KZQ1" s="100" t="s">
        <v>647</v>
      </c>
      <c r="KZR1" s="100" t="s">
        <v>649</v>
      </c>
      <c r="KZS1" s="101" t="s">
        <v>652</v>
      </c>
      <c r="KZT1" s="102" t="s">
        <v>2</v>
      </c>
      <c r="KZU1" s="102" t="s">
        <v>3</v>
      </c>
      <c r="KZV1" s="101" t="s">
        <v>651</v>
      </c>
      <c r="KZW1" s="103"/>
      <c r="KZX1" s="101" t="s">
        <v>646</v>
      </c>
      <c r="KZY1" s="100" t="s">
        <v>647</v>
      </c>
      <c r="KZZ1" s="100" t="s">
        <v>649</v>
      </c>
      <c r="LAA1" s="101" t="s">
        <v>652</v>
      </c>
      <c r="LAB1" s="102" t="s">
        <v>2</v>
      </c>
      <c r="LAC1" s="102" t="s">
        <v>3</v>
      </c>
      <c r="LAD1" s="101" t="s">
        <v>651</v>
      </c>
      <c r="LAE1" s="103"/>
      <c r="LAF1" s="101" t="s">
        <v>646</v>
      </c>
      <c r="LAG1" s="100" t="s">
        <v>647</v>
      </c>
      <c r="LAH1" s="100" t="s">
        <v>649</v>
      </c>
      <c r="LAI1" s="101" t="s">
        <v>652</v>
      </c>
      <c r="LAJ1" s="102" t="s">
        <v>2</v>
      </c>
      <c r="LAK1" s="102" t="s">
        <v>3</v>
      </c>
      <c r="LAL1" s="101" t="s">
        <v>651</v>
      </c>
      <c r="LAM1" s="103"/>
      <c r="LAN1" s="101" t="s">
        <v>646</v>
      </c>
      <c r="LAO1" s="100" t="s">
        <v>647</v>
      </c>
      <c r="LAP1" s="100" t="s">
        <v>649</v>
      </c>
      <c r="LAQ1" s="101" t="s">
        <v>652</v>
      </c>
      <c r="LAR1" s="102" t="s">
        <v>2</v>
      </c>
      <c r="LAS1" s="102" t="s">
        <v>3</v>
      </c>
      <c r="LAT1" s="101" t="s">
        <v>651</v>
      </c>
      <c r="LAU1" s="103"/>
      <c r="LAV1" s="101" t="s">
        <v>646</v>
      </c>
      <c r="LAW1" s="100" t="s">
        <v>647</v>
      </c>
      <c r="LAX1" s="100" t="s">
        <v>649</v>
      </c>
      <c r="LAY1" s="101" t="s">
        <v>652</v>
      </c>
      <c r="LAZ1" s="102" t="s">
        <v>2</v>
      </c>
      <c r="LBA1" s="102" t="s">
        <v>3</v>
      </c>
      <c r="LBB1" s="101" t="s">
        <v>651</v>
      </c>
      <c r="LBC1" s="103"/>
      <c r="LBD1" s="101" t="s">
        <v>646</v>
      </c>
      <c r="LBE1" s="100" t="s">
        <v>647</v>
      </c>
      <c r="LBF1" s="100" t="s">
        <v>649</v>
      </c>
      <c r="LBG1" s="101" t="s">
        <v>652</v>
      </c>
      <c r="LBH1" s="102" t="s">
        <v>2</v>
      </c>
      <c r="LBI1" s="102" t="s">
        <v>3</v>
      </c>
      <c r="LBJ1" s="101" t="s">
        <v>651</v>
      </c>
      <c r="LBK1" s="103"/>
      <c r="LBL1" s="101" t="s">
        <v>646</v>
      </c>
      <c r="LBM1" s="100" t="s">
        <v>647</v>
      </c>
      <c r="LBN1" s="100" t="s">
        <v>649</v>
      </c>
      <c r="LBO1" s="101" t="s">
        <v>652</v>
      </c>
      <c r="LBP1" s="102" t="s">
        <v>2</v>
      </c>
      <c r="LBQ1" s="102" t="s">
        <v>3</v>
      </c>
      <c r="LBR1" s="101" t="s">
        <v>651</v>
      </c>
      <c r="LBS1" s="103"/>
      <c r="LBT1" s="101" t="s">
        <v>646</v>
      </c>
      <c r="LBU1" s="100" t="s">
        <v>647</v>
      </c>
      <c r="LBV1" s="100" t="s">
        <v>649</v>
      </c>
      <c r="LBW1" s="101" t="s">
        <v>652</v>
      </c>
      <c r="LBX1" s="102" t="s">
        <v>2</v>
      </c>
      <c r="LBY1" s="102" t="s">
        <v>3</v>
      </c>
      <c r="LBZ1" s="101" t="s">
        <v>651</v>
      </c>
      <c r="LCA1" s="103"/>
      <c r="LCB1" s="101" t="s">
        <v>646</v>
      </c>
      <c r="LCC1" s="100" t="s">
        <v>647</v>
      </c>
      <c r="LCD1" s="100" t="s">
        <v>649</v>
      </c>
      <c r="LCE1" s="101" t="s">
        <v>652</v>
      </c>
      <c r="LCF1" s="102" t="s">
        <v>2</v>
      </c>
      <c r="LCG1" s="102" t="s">
        <v>3</v>
      </c>
      <c r="LCH1" s="101" t="s">
        <v>651</v>
      </c>
      <c r="LCI1" s="103"/>
      <c r="LCJ1" s="101" t="s">
        <v>646</v>
      </c>
      <c r="LCK1" s="100" t="s">
        <v>647</v>
      </c>
      <c r="LCL1" s="100" t="s">
        <v>649</v>
      </c>
      <c r="LCM1" s="101" t="s">
        <v>652</v>
      </c>
      <c r="LCN1" s="102" t="s">
        <v>2</v>
      </c>
      <c r="LCO1" s="102" t="s">
        <v>3</v>
      </c>
      <c r="LCP1" s="101" t="s">
        <v>651</v>
      </c>
      <c r="LCQ1" s="103"/>
      <c r="LCR1" s="101" t="s">
        <v>646</v>
      </c>
      <c r="LCS1" s="100" t="s">
        <v>647</v>
      </c>
      <c r="LCT1" s="100" t="s">
        <v>649</v>
      </c>
      <c r="LCU1" s="101" t="s">
        <v>652</v>
      </c>
      <c r="LCV1" s="102" t="s">
        <v>2</v>
      </c>
      <c r="LCW1" s="102" t="s">
        <v>3</v>
      </c>
      <c r="LCX1" s="101" t="s">
        <v>651</v>
      </c>
      <c r="LCY1" s="103"/>
      <c r="LCZ1" s="101" t="s">
        <v>646</v>
      </c>
      <c r="LDA1" s="100" t="s">
        <v>647</v>
      </c>
      <c r="LDB1" s="100" t="s">
        <v>649</v>
      </c>
      <c r="LDC1" s="101" t="s">
        <v>652</v>
      </c>
      <c r="LDD1" s="102" t="s">
        <v>2</v>
      </c>
      <c r="LDE1" s="102" t="s">
        <v>3</v>
      </c>
      <c r="LDF1" s="101" t="s">
        <v>651</v>
      </c>
      <c r="LDG1" s="103"/>
      <c r="LDH1" s="101" t="s">
        <v>646</v>
      </c>
      <c r="LDI1" s="100" t="s">
        <v>647</v>
      </c>
      <c r="LDJ1" s="100" t="s">
        <v>649</v>
      </c>
      <c r="LDK1" s="101" t="s">
        <v>652</v>
      </c>
      <c r="LDL1" s="102" t="s">
        <v>2</v>
      </c>
      <c r="LDM1" s="102" t="s">
        <v>3</v>
      </c>
      <c r="LDN1" s="101" t="s">
        <v>651</v>
      </c>
      <c r="LDO1" s="103"/>
      <c r="LDP1" s="101" t="s">
        <v>646</v>
      </c>
      <c r="LDQ1" s="100" t="s">
        <v>647</v>
      </c>
      <c r="LDR1" s="100" t="s">
        <v>649</v>
      </c>
      <c r="LDS1" s="101" t="s">
        <v>652</v>
      </c>
      <c r="LDT1" s="102" t="s">
        <v>2</v>
      </c>
      <c r="LDU1" s="102" t="s">
        <v>3</v>
      </c>
      <c r="LDV1" s="101" t="s">
        <v>651</v>
      </c>
      <c r="LDW1" s="103"/>
      <c r="LDX1" s="101" t="s">
        <v>646</v>
      </c>
      <c r="LDY1" s="100" t="s">
        <v>647</v>
      </c>
      <c r="LDZ1" s="100" t="s">
        <v>649</v>
      </c>
      <c r="LEA1" s="101" t="s">
        <v>652</v>
      </c>
      <c r="LEB1" s="102" t="s">
        <v>2</v>
      </c>
      <c r="LEC1" s="102" t="s">
        <v>3</v>
      </c>
      <c r="LED1" s="101" t="s">
        <v>651</v>
      </c>
      <c r="LEE1" s="103"/>
      <c r="LEF1" s="101" t="s">
        <v>646</v>
      </c>
      <c r="LEG1" s="100" t="s">
        <v>647</v>
      </c>
      <c r="LEH1" s="100" t="s">
        <v>649</v>
      </c>
      <c r="LEI1" s="101" t="s">
        <v>652</v>
      </c>
      <c r="LEJ1" s="102" t="s">
        <v>2</v>
      </c>
      <c r="LEK1" s="102" t="s">
        <v>3</v>
      </c>
      <c r="LEL1" s="101" t="s">
        <v>651</v>
      </c>
      <c r="LEM1" s="103"/>
      <c r="LEN1" s="101" t="s">
        <v>646</v>
      </c>
      <c r="LEO1" s="100" t="s">
        <v>647</v>
      </c>
      <c r="LEP1" s="100" t="s">
        <v>649</v>
      </c>
      <c r="LEQ1" s="101" t="s">
        <v>652</v>
      </c>
      <c r="LER1" s="102" t="s">
        <v>2</v>
      </c>
      <c r="LES1" s="102" t="s">
        <v>3</v>
      </c>
      <c r="LET1" s="101" t="s">
        <v>651</v>
      </c>
      <c r="LEU1" s="103"/>
      <c r="LEV1" s="101" t="s">
        <v>646</v>
      </c>
      <c r="LEW1" s="100" t="s">
        <v>647</v>
      </c>
      <c r="LEX1" s="100" t="s">
        <v>649</v>
      </c>
      <c r="LEY1" s="101" t="s">
        <v>652</v>
      </c>
      <c r="LEZ1" s="102" t="s">
        <v>2</v>
      </c>
      <c r="LFA1" s="102" t="s">
        <v>3</v>
      </c>
      <c r="LFB1" s="101" t="s">
        <v>651</v>
      </c>
      <c r="LFC1" s="103"/>
      <c r="LFD1" s="101" t="s">
        <v>646</v>
      </c>
      <c r="LFE1" s="100" t="s">
        <v>647</v>
      </c>
      <c r="LFF1" s="100" t="s">
        <v>649</v>
      </c>
      <c r="LFG1" s="101" t="s">
        <v>652</v>
      </c>
      <c r="LFH1" s="102" t="s">
        <v>2</v>
      </c>
      <c r="LFI1" s="102" t="s">
        <v>3</v>
      </c>
      <c r="LFJ1" s="101" t="s">
        <v>651</v>
      </c>
      <c r="LFK1" s="103"/>
      <c r="LFL1" s="101" t="s">
        <v>646</v>
      </c>
      <c r="LFM1" s="100" t="s">
        <v>647</v>
      </c>
      <c r="LFN1" s="100" t="s">
        <v>649</v>
      </c>
      <c r="LFO1" s="101" t="s">
        <v>652</v>
      </c>
      <c r="LFP1" s="102" t="s">
        <v>2</v>
      </c>
      <c r="LFQ1" s="102" t="s">
        <v>3</v>
      </c>
      <c r="LFR1" s="101" t="s">
        <v>651</v>
      </c>
      <c r="LFS1" s="103"/>
      <c r="LFT1" s="101" t="s">
        <v>646</v>
      </c>
      <c r="LFU1" s="100" t="s">
        <v>647</v>
      </c>
      <c r="LFV1" s="100" t="s">
        <v>649</v>
      </c>
      <c r="LFW1" s="101" t="s">
        <v>652</v>
      </c>
      <c r="LFX1" s="102" t="s">
        <v>2</v>
      </c>
      <c r="LFY1" s="102" t="s">
        <v>3</v>
      </c>
      <c r="LFZ1" s="101" t="s">
        <v>651</v>
      </c>
      <c r="LGA1" s="103"/>
      <c r="LGB1" s="101" t="s">
        <v>646</v>
      </c>
      <c r="LGC1" s="100" t="s">
        <v>647</v>
      </c>
      <c r="LGD1" s="100" t="s">
        <v>649</v>
      </c>
      <c r="LGE1" s="101" t="s">
        <v>652</v>
      </c>
      <c r="LGF1" s="102" t="s">
        <v>2</v>
      </c>
      <c r="LGG1" s="102" t="s">
        <v>3</v>
      </c>
      <c r="LGH1" s="101" t="s">
        <v>651</v>
      </c>
      <c r="LGI1" s="103"/>
      <c r="LGJ1" s="101" t="s">
        <v>646</v>
      </c>
      <c r="LGK1" s="100" t="s">
        <v>647</v>
      </c>
      <c r="LGL1" s="100" t="s">
        <v>649</v>
      </c>
      <c r="LGM1" s="101" t="s">
        <v>652</v>
      </c>
      <c r="LGN1" s="102" t="s">
        <v>2</v>
      </c>
      <c r="LGO1" s="102" t="s">
        <v>3</v>
      </c>
      <c r="LGP1" s="101" t="s">
        <v>651</v>
      </c>
      <c r="LGQ1" s="103"/>
      <c r="LGR1" s="101" t="s">
        <v>646</v>
      </c>
      <c r="LGS1" s="100" t="s">
        <v>647</v>
      </c>
      <c r="LGT1" s="100" t="s">
        <v>649</v>
      </c>
      <c r="LGU1" s="101" t="s">
        <v>652</v>
      </c>
      <c r="LGV1" s="102" t="s">
        <v>2</v>
      </c>
      <c r="LGW1" s="102" t="s">
        <v>3</v>
      </c>
      <c r="LGX1" s="101" t="s">
        <v>651</v>
      </c>
      <c r="LGY1" s="103"/>
      <c r="LGZ1" s="101" t="s">
        <v>646</v>
      </c>
      <c r="LHA1" s="100" t="s">
        <v>647</v>
      </c>
      <c r="LHB1" s="100" t="s">
        <v>649</v>
      </c>
      <c r="LHC1" s="101" t="s">
        <v>652</v>
      </c>
      <c r="LHD1" s="102" t="s">
        <v>2</v>
      </c>
      <c r="LHE1" s="102" t="s">
        <v>3</v>
      </c>
      <c r="LHF1" s="101" t="s">
        <v>651</v>
      </c>
      <c r="LHG1" s="103"/>
      <c r="LHH1" s="101" t="s">
        <v>646</v>
      </c>
      <c r="LHI1" s="100" t="s">
        <v>647</v>
      </c>
      <c r="LHJ1" s="100" t="s">
        <v>649</v>
      </c>
      <c r="LHK1" s="101" t="s">
        <v>652</v>
      </c>
      <c r="LHL1" s="102" t="s">
        <v>2</v>
      </c>
      <c r="LHM1" s="102" t="s">
        <v>3</v>
      </c>
      <c r="LHN1" s="101" t="s">
        <v>651</v>
      </c>
      <c r="LHO1" s="103"/>
      <c r="LHP1" s="101" t="s">
        <v>646</v>
      </c>
      <c r="LHQ1" s="100" t="s">
        <v>647</v>
      </c>
      <c r="LHR1" s="100" t="s">
        <v>649</v>
      </c>
      <c r="LHS1" s="101" t="s">
        <v>652</v>
      </c>
      <c r="LHT1" s="102" t="s">
        <v>2</v>
      </c>
      <c r="LHU1" s="102" t="s">
        <v>3</v>
      </c>
      <c r="LHV1" s="101" t="s">
        <v>651</v>
      </c>
      <c r="LHW1" s="103"/>
      <c r="LHX1" s="101" t="s">
        <v>646</v>
      </c>
      <c r="LHY1" s="100" t="s">
        <v>647</v>
      </c>
      <c r="LHZ1" s="100" t="s">
        <v>649</v>
      </c>
      <c r="LIA1" s="101" t="s">
        <v>652</v>
      </c>
      <c r="LIB1" s="102" t="s">
        <v>2</v>
      </c>
      <c r="LIC1" s="102" t="s">
        <v>3</v>
      </c>
      <c r="LID1" s="101" t="s">
        <v>651</v>
      </c>
      <c r="LIE1" s="103"/>
      <c r="LIF1" s="101" t="s">
        <v>646</v>
      </c>
      <c r="LIG1" s="100" t="s">
        <v>647</v>
      </c>
      <c r="LIH1" s="100" t="s">
        <v>649</v>
      </c>
      <c r="LII1" s="101" t="s">
        <v>652</v>
      </c>
      <c r="LIJ1" s="102" t="s">
        <v>2</v>
      </c>
      <c r="LIK1" s="102" t="s">
        <v>3</v>
      </c>
      <c r="LIL1" s="101" t="s">
        <v>651</v>
      </c>
      <c r="LIM1" s="103"/>
      <c r="LIN1" s="101" t="s">
        <v>646</v>
      </c>
      <c r="LIO1" s="100" t="s">
        <v>647</v>
      </c>
      <c r="LIP1" s="100" t="s">
        <v>649</v>
      </c>
      <c r="LIQ1" s="101" t="s">
        <v>652</v>
      </c>
      <c r="LIR1" s="102" t="s">
        <v>2</v>
      </c>
      <c r="LIS1" s="102" t="s">
        <v>3</v>
      </c>
      <c r="LIT1" s="101" t="s">
        <v>651</v>
      </c>
      <c r="LIU1" s="103"/>
      <c r="LIV1" s="101" t="s">
        <v>646</v>
      </c>
      <c r="LIW1" s="100" t="s">
        <v>647</v>
      </c>
      <c r="LIX1" s="100" t="s">
        <v>649</v>
      </c>
      <c r="LIY1" s="101" t="s">
        <v>652</v>
      </c>
      <c r="LIZ1" s="102" t="s">
        <v>2</v>
      </c>
      <c r="LJA1" s="102" t="s">
        <v>3</v>
      </c>
      <c r="LJB1" s="101" t="s">
        <v>651</v>
      </c>
      <c r="LJC1" s="103"/>
      <c r="LJD1" s="101" t="s">
        <v>646</v>
      </c>
      <c r="LJE1" s="100" t="s">
        <v>647</v>
      </c>
      <c r="LJF1" s="100" t="s">
        <v>649</v>
      </c>
      <c r="LJG1" s="101" t="s">
        <v>652</v>
      </c>
      <c r="LJH1" s="102" t="s">
        <v>2</v>
      </c>
      <c r="LJI1" s="102" t="s">
        <v>3</v>
      </c>
      <c r="LJJ1" s="101" t="s">
        <v>651</v>
      </c>
      <c r="LJK1" s="103"/>
      <c r="LJL1" s="101" t="s">
        <v>646</v>
      </c>
      <c r="LJM1" s="100" t="s">
        <v>647</v>
      </c>
      <c r="LJN1" s="100" t="s">
        <v>649</v>
      </c>
      <c r="LJO1" s="101" t="s">
        <v>652</v>
      </c>
      <c r="LJP1" s="102" t="s">
        <v>2</v>
      </c>
      <c r="LJQ1" s="102" t="s">
        <v>3</v>
      </c>
      <c r="LJR1" s="101" t="s">
        <v>651</v>
      </c>
      <c r="LJS1" s="103"/>
      <c r="LJT1" s="101" t="s">
        <v>646</v>
      </c>
      <c r="LJU1" s="100" t="s">
        <v>647</v>
      </c>
      <c r="LJV1" s="100" t="s">
        <v>649</v>
      </c>
      <c r="LJW1" s="101" t="s">
        <v>652</v>
      </c>
      <c r="LJX1" s="102" t="s">
        <v>2</v>
      </c>
      <c r="LJY1" s="102" t="s">
        <v>3</v>
      </c>
      <c r="LJZ1" s="101" t="s">
        <v>651</v>
      </c>
      <c r="LKA1" s="103"/>
      <c r="LKB1" s="101" t="s">
        <v>646</v>
      </c>
      <c r="LKC1" s="100" t="s">
        <v>647</v>
      </c>
      <c r="LKD1" s="100" t="s">
        <v>649</v>
      </c>
      <c r="LKE1" s="101" t="s">
        <v>652</v>
      </c>
      <c r="LKF1" s="102" t="s">
        <v>2</v>
      </c>
      <c r="LKG1" s="102" t="s">
        <v>3</v>
      </c>
      <c r="LKH1" s="101" t="s">
        <v>651</v>
      </c>
      <c r="LKI1" s="103"/>
      <c r="LKJ1" s="101" t="s">
        <v>646</v>
      </c>
      <c r="LKK1" s="100" t="s">
        <v>647</v>
      </c>
      <c r="LKL1" s="100" t="s">
        <v>649</v>
      </c>
      <c r="LKM1" s="101" t="s">
        <v>652</v>
      </c>
      <c r="LKN1" s="102" t="s">
        <v>2</v>
      </c>
      <c r="LKO1" s="102" t="s">
        <v>3</v>
      </c>
      <c r="LKP1" s="101" t="s">
        <v>651</v>
      </c>
      <c r="LKQ1" s="103"/>
      <c r="LKR1" s="101" t="s">
        <v>646</v>
      </c>
      <c r="LKS1" s="100" t="s">
        <v>647</v>
      </c>
      <c r="LKT1" s="100" t="s">
        <v>649</v>
      </c>
      <c r="LKU1" s="101" t="s">
        <v>652</v>
      </c>
      <c r="LKV1" s="102" t="s">
        <v>2</v>
      </c>
      <c r="LKW1" s="102" t="s">
        <v>3</v>
      </c>
      <c r="LKX1" s="101" t="s">
        <v>651</v>
      </c>
      <c r="LKY1" s="103"/>
      <c r="LKZ1" s="101" t="s">
        <v>646</v>
      </c>
      <c r="LLA1" s="100" t="s">
        <v>647</v>
      </c>
      <c r="LLB1" s="100" t="s">
        <v>649</v>
      </c>
      <c r="LLC1" s="101" t="s">
        <v>652</v>
      </c>
      <c r="LLD1" s="102" t="s">
        <v>2</v>
      </c>
      <c r="LLE1" s="102" t="s">
        <v>3</v>
      </c>
      <c r="LLF1" s="101" t="s">
        <v>651</v>
      </c>
      <c r="LLG1" s="103"/>
      <c r="LLH1" s="101" t="s">
        <v>646</v>
      </c>
      <c r="LLI1" s="100" t="s">
        <v>647</v>
      </c>
      <c r="LLJ1" s="100" t="s">
        <v>649</v>
      </c>
      <c r="LLK1" s="101" t="s">
        <v>652</v>
      </c>
      <c r="LLL1" s="102" t="s">
        <v>2</v>
      </c>
      <c r="LLM1" s="102" t="s">
        <v>3</v>
      </c>
      <c r="LLN1" s="101" t="s">
        <v>651</v>
      </c>
      <c r="LLO1" s="103"/>
      <c r="LLP1" s="101" t="s">
        <v>646</v>
      </c>
      <c r="LLQ1" s="100" t="s">
        <v>647</v>
      </c>
      <c r="LLR1" s="100" t="s">
        <v>649</v>
      </c>
      <c r="LLS1" s="101" t="s">
        <v>652</v>
      </c>
      <c r="LLT1" s="102" t="s">
        <v>2</v>
      </c>
      <c r="LLU1" s="102" t="s">
        <v>3</v>
      </c>
      <c r="LLV1" s="101" t="s">
        <v>651</v>
      </c>
      <c r="LLW1" s="103"/>
      <c r="LLX1" s="101" t="s">
        <v>646</v>
      </c>
      <c r="LLY1" s="100" t="s">
        <v>647</v>
      </c>
      <c r="LLZ1" s="100" t="s">
        <v>649</v>
      </c>
      <c r="LMA1" s="101" t="s">
        <v>652</v>
      </c>
      <c r="LMB1" s="102" t="s">
        <v>2</v>
      </c>
      <c r="LMC1" s="102" t="s">
        <v>3</v>
      </c>
      <c r="LMD1" s="101" t="s">
        <v>651</v>
      </c>
      <c r="LME1" s="103"/>
      <c r="LMF1" s="101" t="s">
        <v>646</v>
      </c>
      <c r="LMG1" s="100" t="s">
        <v>647</v>
      </c>
      <c r="LMH1" s="100" t="s">
        <v>649</v>
      </c>
      <c r="LMI1" s="101" t="s">
        <v>652</v>
      </c>
      <c r="LMJ1" s="102" t="s">
        <v>2</v>
      </c>
      <c r="LMK1" s="102" t="s">
        <v>3</v>
      </c>
      <c r="LML1" s="101" t="s">
        <v>651</v>
      </c>
      <c r="LMM1" s="103"/>
      <c r="LMN1" s="101" t="s">
        <v>646</v>
      </c>
      <c r="LMO1" s="100" t="s">
        <v>647</v>
      </c>
      <c r="LMP1" s="100" t="s">
        <v>649</v>
      </c>
      <c r="LMQ1" s="101" t="s">
        <v>652</v>
      </c>
      <c r="LMR1" s="102" t="s">
        <v>2</v>
      </c>
      <c r="LMS1" s="102" t="s">
        <v>3</v>
      </c>
      <c r="LMT1" s="101" t="s">
        <v>651</v>
      </c>
      <c r="LMU1" s="103"/>
      <c r="LMV1" s="101" t="s">
        <v>646</v>
      </c>
      <c r="LMW1" s="100" t="s">
        <v>647</v>
      </c>
      <c r="LMX1" s="100" t="s">
        <v>649</v>
      </c>
      <c r="LMY1" s="101" t="s">
        <v>652</v>
      </c>
      <c r="LMZ1" s="102" t="s">
        <v>2</v>
      </c>
      <c r="LNA1" s="102" t="s">
        <v>3</v>
      </c>
      <c r="LNB1" s="101" t="s">
        <v>651</v>
      </c>
      <c r="LNC1" s="103"/>
      <c r="LND1" s="101" t="s">
        <v>646</v>
      </c>
      <c r="LNE1" s="100" t="s">
        <v>647</v>
      </c>
      <c r="LNF1" s="100" t="s">
        <v>649</v>
      </c>
      <c r="LNG1" s="101" t="s">
        <v>652</v>
      </c>
      <c r="LNH1" s="102" t="s">
        <v>2</v>
      </c>
      <c r="LNI1" s="102" t="s">
        <v>3</v>
      </c>
      <c r="LNJ1" s="101" t="s">
        <v>651</v>
      </c>
      <c r="LNK1" s="103"/>
      <c r="LNL1" s="101" t="s">
        <v>646</v>
      </c>
      <c r="LNM1" s="100" t="s">
        <v>647</v>
      </c>
      <c r="LNN1" s="100" t="s">
        <v>649</v>
      </c>
      <c r="LNO1" s="101" t="s">
        <v>652</v>
      </c>
      <c r="LNP1" s="102" t="s">
        <v>2</v>
      </c>
      <c r="LNQ1" s="102" t="s">
        <v>3</v>
      </c>
      <c r="LNR1" s="101" t="s">
        <v>651</v>
      </c>
      <c r="LNS1" s="103"/>
      <c r="LNT1" s="101" t="s">
        <v>646</v>
      </c>
      <c r="LNU1" s="100" t="s">
        <v>647</v>
      </c>
      <c r="LNV1" s="100" t="s">
        <v>649</v>
      </c>
      <c r="LNW1" s="101" t="s">
        <v>652</v>
      </c>
      <c r="LNX1" s="102" t="s">
        <v>2</v>
      </c>
      <c r="LNY1" s="102" t="s">
        <v>3</v>
      </c>
      <c r="LNZ1" s="101" t="s">
        <v>651</v>
      </c>
      <c r="LOA1" s="103"/>
      <c r="LOB1" s="101" t="s">
        <v>646</v>
      </c>
      <c r="LOC1" s="100" t="s">
        <v>647</v>
      </c>
      <c r="LOD1" s="100" t="s">
        <v>649</v>
      </c>
      <c r="LOE1" s="101" t="s">
        <v>652</v>
      </c>
      <c r="LOF1" s="102" t="s">
        <v>2</v>
      </c>
      <c r="LOG1" s="102" t="s">
        <v>3</v>
      </c>
      <c r="LOH1" s="101" t="s">
        <v>651</v>
      </c>
      <c r="LOI1" s="103"/>
      <c r="LOJ1" s="101" t="s">
        <v>646</v>
      </c>
      <c r="LOK1" s="100" t="s">
        <v>647</v>
      </c>
      <c r="LOL1" s="100" t="s">
        <v>649</v>
      </c>
      <c r="LOM1" s="101" t="s">
        <v>652</v>
      </c>
      <c r="LON1" s="102" t="s">
        <v>2</v>
      </c>
      <c r="LOO1" s="102" t="s">
        <v>3</v>
      </c>
      <c r="LOP1" s="101" t="s">
        <v>651</v>
      </c>
      <c r="LOQ1" s="103"/>
      <c r="LOR1" s="101" t="s">
        <v>646</v>
      </c>
      <c r="LOS1" s="100" t="s">
        <v>647</v>
      </c>
      <c r="LOT1" s="100" t="s">
        <v>649</v>
      </c>
      <c r="LOU1" s="101" t="s">
        <v>652</v>
      </c>
      <c r="LOV1" s="102" t="s">
        <v>2</v>
      </c>
      <c r="LOW1" s="102" t="s">
        <v>3</v>
      </c>
      <c r="LOX1" s="101" t="s">
        <v>651</v>
      </c>
      <c r="LOY1" s="103"/>
      <c r="LOZ1" s="101" t="s">
        <v>646</v>
      </c>
      <c r="LPA1" s="100" t="s">
        <v>647</v>
      </c>
      <c r="LPB1" s="100" t="s">
        <v>649</v>
      </c>
      <c r="LPC1" s="101" t="s">
        <v>652</v>
      </c>
      <c r="LPD1" s="102" t="s">
        <v>2</v>
      </c>
      <c r="LPE1" s="102" t="s">
        <v>3</v>
      </c>
      <c r="LPF1" s="101" t="s">
        <v>651</v>
      </c>
      <c r="LPG1" s="103"/>
      <c r="LPH1" s="101" t="s">
        <v>646</v>
      </c>
      <c r="LPI1" s="100" t="s">
        <v>647</v>
      </c>
      <c r="LPJ1" s="100" t="s">
        <v>649</v>
      </c>
      <c r="LPK1" s="101" t="s">
        <v>652</v>
      </c>
      <c r="LPL1" s="102" t="s">
        <v>2</v>
      </c>
      <c r="LPM1" s="102" t="s">
        <v>3</v>
      </c>
      <c r="LPN1" s="101" t="s">
        <v>651</v>
      </c>
      <c r="LPO1" s="103"/>
      <c r="LPP1" s="101" t="s">
        <v>646</v>
      </c>
      <c r="LPQ1" s="100" t="s">
        <v>647</v>
      </c>
      <c r="LPR1" s="100" t="s">
        <v>649</v>
      </c>
      <c r="LPS1" s="101" t="s">
        <v>652</v>
      </c>
      <c r="LPT1" s="102" t="s">
        <v>2</v>
      </c>
      <c r="LPU1" s="102" t="s">
        <v>3</v>
      </c>
      <c r="LPV1" s="101" t="s">
        <v>651</v>
      </c>
      <c r="LPW1" s="103"/>
      <c r="LPX1" s="101" t="s">
        <v>646</v>
      </c>
      <c r="LPY1" s="100" t="s">
        <v>647</v>
      </c>
      <c r="LPZ1" s="100" t="s">
        <v>649</v>
      </c>
      <c r="LQA1" s="101" t="s">
        <v>652</v>
      </c>
      <c r="LQB1" s="102" t="s">
        <v>2</v>
      </c>
      <c r="LQC1" s="102" t="s">
        <v>3</v>
      </c>
      <c r="LQD1" s="101" t="s">
        <v>651</v>
      </c>
      <c r="LQE1" s="103"/>
      <c r="LQF1" s="101" t="s">
        <v>646</v>
      </c>
      <c r="LQG1" s="100" t="s">
        <v>647</v>
      </c>
      <c r="LQH1" s="100" t="s">
        <v>649</v>
      </c>
      <c r="LQI1" s="101" t="s">
        <v>652</v>
      </c>
      <c r="LQJ1" s="102" t="s">
        <v>2</v>
      </c>
      <c r="LQK1" s="102" t="s">
        <v>3</v>
      </c>
      <c r="LQL1" s="101" t="s">
        <v>651</v>
      </c>
      <c r="LQM1" s="103"/>
      <c r="LQN1" s="101" t="s">
        <v>646</v>
      </c>
      <c r="LQO1" s="100" t="s">
        <v>647</v>
      </c>
      <c r="LQP1" s="100" t="s">
        <v>649</v>
      </c>
      <c r="LQQ1" s="101" t="s">
        <v>652</v>
      </c>
      <c r="LQR1" s="102" t="s">
        <v>2</v>
      </c>
      <c r="LQS1" s="102" t="s">
        <v>3</v>
      </c>
      <c r="LQT1" s="101" t="s">
        <v>651</v>
      </c>
      <c r="LQU1" s="103"/>
      <c r="LQV1" s="101" t="s">
        <v>646</v>
      </c>
      <c r="LQW1" s="100" t="s">
        <v>647</v>
      </c>
      <c r="LQX1" s="100" t="s">
        <v>649</v>
      </c>
      <c r="LQY1" s="101" t="s">
        <v>652</v>
      </c>
      <c r="LQZ1" s="102" t="s">
        <v>2</v>
      </c>
      <c r="LRA1" s="102" t="s">
        <v>3</v>
      </c>
      <c r="LRB1" s="101" t="s">
        <v>651</v>
      </c>
      <c r="LRC1" s="103"/>
      <c r="LRD1" s="101" t="s">
        <v>646</v>
      </c>
      <c r="LRE1" s="100" t="s">
        <v>647</v>
      </c>
      <c r="LRF1" s="100" t="s">
        <v>649</v>
      </c>
      <c r="LRG1" s="101" t="s">
        <v>652</v>
      </c>
      <c r="LRH1" s="102" t="s">
        <v>2</v>
      </c>
      <c r="LRI1" s="102" t="s">
        <v>3</v>
      </c>
      <c r="LRJ1" s="101" t="s">
        <v>651</v>
      </c>
      <c r="LRK1" s="103"/>
      <c r="LRL1" s="101" t="s">
        <v>646</v>
      </c>
      <c r="LRM1" s="100" t="s">
        <v>647</v>
      </c>
      <c r="LRN1" s="100" t="s">
        <v>649</v>
      </c>
      <c r="LRO1" s="101" t="s">
        <v>652</v>
      </c>
      <c r="LRP1" s="102" t="s">
        <v>2</v>
      </c>
      <c r="LRQ1" s="102" t="s">
        <v>3</v>
      </c>
      <c r="LRR1" s="101" t="s">
        <v>651</v>
      </c>
      <c r="LRS1" s="103"/>
      <c r="LRT1" s="101" t="s">
        <v>646</v>
      </c>
      <c r="LRU1" s="100" t="s">
        <v>647</v>
      </c>
      <c r="LRV1" s="100" t="s">
        <v>649</v>
      </c>
      <c r="LRW1" s="101" t="s">
        <v>652</v>
      </c>
      <c r="LRX1" s="102" t="s">
        <v>2</v>
      </c>
      <c r="LRY1" s="102" t="s">
        <v>3</v>
      </c>
      <c r="LRZ1" s="101" t="s">
        <v>651</v>
      </c>
      <c r="LSA1" s="103"/>
      <c r="LSB1" s="101" t="s">
        <v>646</v>
      </c>
      <c r="LSC1" s="100" t="s">
        <v>647</v>
      </c>
      <c r="LSD1" s="100" t="s">
        <v>649</v>
      </c>
      <c r="LSE1" s="101" t="s">
        <v>652</v>
      </c>
      <c r="LSF1" s="102" t="s">
        <v>2</v>
      </c>
      <c r="LSG1" s="102" t="s">
        <v>3</v>
      </c>
      <c r="LSH1" s="101" t="s">
        <v>651</v>
      </c>
      <c r="LSI1" s="103"/>
      <c r="LSJ1" s="101" t="s">
        <v>646</v>
      </c>
      <c r="LSK1" s="100" t="s">
        <v>647</v>
      </c>
      <c r="LSL1" s="100" t="s">
        <v>649</v>
      </c>
      <c r="LSM1" s="101" t="s">
        <v>652</v>
      </c>
      <c r="LSN1" s="102" t="s">
        <v>2</v>
      </c>
      <c r="LSO1" s="102" t="s">
        <v>3</v>
      </c>
      <c r="LSP1" s="101" t="s">
        <v>651</v>
      </c>
      <c r="LSQ1" s="103"/>
      <c r="LSR1" s="101" t="s">
        <v>646</v>
      </c>
      <c r="LSS1" s="100" t="s">
        <v>647</v>
      </c>
      <c r="LST1" s="100" t="s">
        <v>649</v>
      </c>
      <c r="LSU1" s="101" t="s">
        <v>652</v>
      </c>
      <c r="LSV1" s="102" t="s">
        <v>2</v>
      </c>
      <c r="LSW1" s="102" t="s">
        <v>3</v>
      </c>
      <c r="LSX1" s="101" t="s">
        <v>651</v>
      </c>
      <c r="LSY1" s="103"/>
      <c r="LSZ1" s="101" t="s">
        <v>646</v>
      </c>
      <c r="LTA1" s="100" t="s">
        <v>647</v>
      </c>
      <c r="LTB1" s="100" t="s">
        <v>649</v>
      </c>
      <c r="LTC1" s="101" t="s">
        <v>652</v>
      </c>
      <c r="LTD1" s="102" t="s">
        <v>2</v>
      </c>
      <c r="LTE1" s="102" t="s">
        <v>3</v>
      </c>
      <c r="LTF1" s="101" t="s">
        <v>651</v>
      </c>
      <c r="LTG1" s="103"/>
      <c r="LTH1" s="101" t="s">
        <v>646</v>
      </c>
      <c r="LTI1" s="100" t="s">
        <v>647</v>
      </c>
      <c r="LTJ1" s="100" t="s">
        <v>649</v>
      </c>
      <c r="LTK1" s="101" t="s">
        <v>652</v>
      </c>
      <c r="LTL1" s="102" t="s">
        <v>2</v>
      </c>
      <c r="LTM1" s="102" t="s">
        <v>3</v>
      </c>
      <c r="LTN1" s="101" t="s">
        <v>651</v>
      </c>
      <c r="LTO1" s="103"/>
      <c r="LTP1" s="101" t="s">
        <v>646</v>
      </c>
      <c r="LTQ1" s="100" t="s">
        <v>647</v>
      </c>
      <c r="LTR1" s="100" t="s">
        <v>649</v>
      </c>
      <c r="LTS1" s="101" t="s">
        <v>652</v>
      </c>
      <c r="LTT1" s="102" t="s">
        <v>2</v>
      </c>
      <c r="LTU1" s="102" t="s">
        <v>3</v>
      </c>
      <c r="LTV1" s="101" t="s">
        <v>651</v>
      </c>
      <c r="LTW1" s="103"/>
      <c r="LTX1" s="101" t="s">
        <v>646</v>
      </c>
      <c r="LTY1" s="100" t="s">
        <v>647</v>
      </c>
      <c r="LTZ1" s="100" t="s">
        <v>649</v>
      </c>
      <c r="LUA1" s="101" t="s">
        <v>652</v>
      </c>
      <c r="LUB1" s="102" t="s">
        <v>2</v>
      </c>
      <c r="LUC1" s="102" t="s">
        <v>3</v>
      </c>
      <c r="LUD1" s="101" t="s">
        <v>651</v>
      </c>
      <c r="LUE1" s="103"/>
      <c r="LUF1" s="101" t="s">
        <v>646</v>
      </c>
      <c r="LUG1" s="100" t="s">
        <v>647</v>
      </c>
      <c r="LUH1" s="100" t="s">
        <v>649</v>
      </c>
      <c r="LUI1" s="101" t="s">
        <v>652</v>
      </c>
      <c r="LUJ1" s="102" t="s">
        <v>2</v>
      </c>
      <c r="LUK1" s="102" t="s">
        <v>3</v>
      </c>
      <c r="LUL1" s="101" t="s">
        <v>651</v>
      </c>
      <c r="LUM1" s="103"/>
      <c r="LUN1" s="101" t="s">
        <v>646</v>
      </c>
      <c r="LUO1" s="100" t="s">
        <v>647</v>
      </c>
      <c r="LUP1" s="100" t="s">
        <v>649</v>
      </c>
      <c r="LUQ1" s="101" t="s">
        <v>652</v>
      </c>
      <c r="LUR1" s="102" t="s">
        <v>2</v>
      </c>
      <c r="LUS1" s="102" t="s">
        <v>3</v>
      </c>
      <c r="LUT1" s="101" t="s">
        <v>651</v>
      </c>
      <c r="LUU1" s="103"/>
      <c r="LUV1" s="101" t="s">
        <v>646</v>
      </c>
      <c r="LUW1" s="100" t="s">
        <v>647</v>
      </c>
      <c r="LUX1" s="100" t="s">
        <v>649</v>
      </c>
      <c r="LUY1" s="101" t="s">
        <v>652</v>
      </c>
      <c r="LUZ1" s="102" t="s">
        <v>2</v>
      </c>
      <c r="LVA1" s="102" t="s">
        <v>3</v>
      </c>
      <c r="LVB1" s="101" t="s">
        <v>651</v>
      </c>
      <c r="LVC1" s="103"/>
      <c r="LVD1" s="101" t="s">
        <v>646</v>
      </c>
      <c r="LVE1" s="100" t="s">
        <v>647</v>
      </c>
      <c r="LVF1" s="100" t="s">
        <v>649</v>
      </c>
      <c r="LVG1" s="101" t="s">
        <v>652</v>
      </c>
      <c r="LVH1" s="102" t="s">
        <v>2</v>
      </c>
      <c r="LVI1" s="102" t="s">
        <v>3</v>
      </c>
      <c r="LVJ1" s="101" t="s">
        <v>651</v>
      </c>
      <c r="LVK1" s="103"/>
      <c r="LVL1" s="101" t="s">
        <v>646</v>
      </c>
      <c r="LVM1" s="100" t="s">
        <v>647</v>
      </c>
      <c r="LVN1" s="100" t="s">
        <v>649</v>
      </c>
      <c r="LVO1" s="101" t="s">
        <v>652</v>
      </c>
      <c r="LVP1" s="102" t="s">
        <v>2</v>
      </c>
      <c r="LVQ1" s="102" t="s">
        <v>3</v>
      </c>
      <c r="LVR1" s="101" t="s">
        <v>651</v>
      </c>
      <c r="LVS1" s="103"/>
      <c r="LVT1" s="101" t="s">
        <v>646</v>
      </c>
      <c r="LVU1" s="100" t="s">
        <v>647</v>
      </c>
      <c r="LVV1" s="100" t="s">
        <v>649</v>
      </c>
      <c r="LVW1" s="101" t="s">
        <v>652</v>
      </c>
      <c r="LVX1" s="102" t="s">
        <v>2</v>
      </c>
      <c r="LVY1" s="102" t="s">
        <v>3</v>
      </c>
      <c r="LVZ1" s="101" t="s">
        <v>651</v>
      </c>
      <c r="LWA1" s="103"/>
      <c r="LWB1" s="101" t="s">
        <v>646</v>
      </c>
      <c r="LWC1" s="100" t="s">
        <v>647</v>
      </c>
      <c r="LWD1" s="100" t="s">
        <v>649</v>
      </c>
      <c r="LWE1" s="101" t="s">
        <v>652</v>
      </c>
      <c r="LWF1" s="102" t="s">
        <v>2</v>
      </c>
      <c r="LWG1" s="102" t="s">
        <v>3</v>
      </c>
      <c r="LWH1" s="101" t="s">
        <v>651</v>
      </c>
      <c r="LWI1" s="103"/>
      <c r="LWJ1" s="101" t="s">
        <v>646</v>
      </c>
      <c r="LWK1" s="100" t="s">
        <v>647</v>
      </c>
      <c r="LWL1" s="100" t="s">
        <v>649</v>
      </c>
      <c r="LWM1" s="101" t="s">
        <v>652</v>
      </c>
      <c r="LWN1" s="102" t="s">
        <v>2</v>
      </c>
      <c r="LWO1" s="102" t="s">
        <v>3</v>
      </c>
      <c r="LWP1" s="101" t="s">
        <v>651</v>
      </c>
      <c r="LWQ1" s="103"/>
      <c r="LWR1" s="101" t="s">
        <v>646</v>
      </c>
      <c r="LWS1" s="100" t="s">
        <v>647</v>
      </c>
      <c r="LWT1" s="100" t="s">
        <v>649</v>
      </c>
      <c r="LWU1" s="101" t="s">
        <v>652</v>
      </c>
      <c r="LWV1" s="102" t="s">
        <v>2</v>
      </c>
      <c r="LWW1" s="102" t="s">
        <v>3</v>
      </c>
      <c r="LWX1" s="101" t="s">
        <v>651</v>
      </c>
      <c r="LWY1" s="103"/>
      <c r="LWZ1" s="101" t="s">
        <v>646</v>
      </c>
      <c r="LXA1" s="100" t="s">
        <v>647</v>
      </c>
      <c r="LXB1" s="100" t="s">
        <v>649</v>
      </c>
      <c r="LXC1" s="101" t="s">
        <v>652</v>
      </c>
      <c r="LXD1" s="102" t="s">
        <v>2</v>
      </c>
      <c r="LXE1" s="102" t="s">
        <v>3</v>
      </c>
      <c r="LXF1" s="101" t="s">
        <v>651</v>
      </c>
      <c r="LXG1" s="103"/>
      <c r="LXH1" s="101" t="s">
        <v>646</v>
      </c>
      <c r="LXI1" s="100" t="s">
        <v>647</v>
      </c>
      <c r="LXJ1" s="100" t="s">
        <v>649</v>
      </c>
      <c r="LXK1" s="101" t="s">
        <v>652</v>
      </c>
      <c r="LXL1" s="102" t="s">
        <v>2</v>
      </c>
      <c r="LXM1" s="102" t="s">
        <v>3</v>
      </c>
      <c r="LXN1" s="101" t="s">
        <v>651</v>
      </c>
      <c r="LXO1" s="103"/>
      <c r="LXP1" s="101" t="s">
        <v>646</v>
      </c>
      <c r="LXQ1" s="100" t="s">
        <v>647</v>
      </c>
      <c r="LXR1" s="100" t="s">
        <v>649</v>
      </c>
      <c r="LXS1" s="101" t="s">
        <v>652</v>
      </c>
      <c r="LXT1" s="102" t="s">
        <v>2</v>
      </c>
      <c r="LXU1" s="102" t="s">
        <v>3</v>
      </c>
      <c r="LXV1" s="101" t="s">
        <v>651</v>
      </c>
      <c r="LXW1" s="103"/>
      <c r="LXX1" s="101" t="s">
        <v>646</v>
      </c>
      <c r="LXY1" s="100" t="s">
        <v>647</v>
      </c>
      <c r="LXZ1" s="100" t="s">
        <v>649</v>
      </c>
      <c r="LYA1" s="101" t="s">
        <v>652</v>
      </c>
      <c r="LYB1" s="102" t="s">
        <v>2</v>
      </c>
      <c r="LYC1" s="102" t="s">
        <v>3</v>
      </c>
      <c r="LYD1" s="101" t="s">
        <v>651</v>
      </c>
      <c r="LYE1" s="103"/>
      <c r="LYF1" s="101" t="s">
        <v>646</v>
      </c>
      <c r="LYG1" s="100" t="s">
        <v>647</v>
      </c>
      <c r="LYH1" s="100" t="s">
        <v>649</v>
      </c>
      <c r="LYI1" s="101" t="s">
        <v>652</v>
      </c>
      <c r="LYJ1" s="102" t="s">
        <v>2</v>
      </c>
      <c r="LYK1" s="102" t="s">
        <v>3</v>
      </c>
      <c r="LYL1" s="101" t="s">
        <v>651</v>
      </c>
      <c r="LYM1" s="103"/>
      <c r="LYN1" s="101" t="s">
        <v>646</v>
      </c>
      <c r="LYO1" s="100" t="s">
        <v>647</v>
      </c>
      <c r="LYP1" s="100" t="s">
        <v>649</v>
      </c>
      <c r="LYQ1" s="101" t="s">
        <v>652</v>
      </c>
      <c r="LYR1" s="102" t="s">
        <v>2</v>
      </c>
      <c r="LYS1" s="102" t="s">
        <v>3</v>
      </c>
      <c r="LYT1" s="101" t="s">
        <v>651</v>
      </c>
      <c r="LYU1" s="103"/>
      <c r="LYV1" s="101" t="s">
        <v>646</v>
      </c>
      <c r="LYW1" s="100" t="s">
        <v>647</v>
      </c>
      <c r="LYX1" s="100" t="s">
        <v>649</v>
      </c>
      <c r="LYY1" s="101" t="s">
        <v>652</v>
      </c>
      <c r="LYZ1" s="102" t="s">
        <v>2</v>
      </c>
      <c r="LZA1" s="102" t="s">
        <v>3</v>
      </c>
      <c r="LZB1" s="101" t="s">
        <v>651</v>
      </c>
      <c r="LZC1" s="103"/>
      <c r="LZD1" s="101" t="s">
        <v>646</v>
      </c>
      <c r="LZE1" s="100" t="s">
        <v>647</v>
      </c>
      <c r="LZF1" s="100" t="s">
        <v>649</v>
      </c>
      <c r="LZG1" s="101" t="s">
        <v>652</v>
      </c>
      <c r="LZH1" s="102" t="s">
        <v>2</v>
      </c>
      <c r="LZI1" s="102" t="s">
        <v>3</v>
      </c>
      <c r="LZJ1" s="101" t="s">
        <v>651</v>
      </c>
      <c r="LZK1" s="103"/>
      <c r="LZL1" s="101" t="s">
        <v>646</v>
      </c>
      <c r="LZM1" s="100" t="s">
        <v>647</v>
      </c>
      <c r="LZN1" s="100" t="s">
        <v>649</v>
      </c>
      <c r="LZO1" s="101" t="s">
        <v>652</v>
      </c>
      <c r="LZP1" s="102" t="s">
        <v>2</v>
      </c>
      <c r="LZQ1" s="102" t="s">
        <v>3</v>
      </c>
      <c r="LZR1" s="101" t="s">
        <v>651</v>
      </c>
      <c r="LZS1" s="103"/>
      <c r="LZT1" s="101" t="s">
        <v>646</v>
      </c>
      <c r="LZU1" s="100" t="s">
        <v>647</v>
      </c>
      <c r="LZV1" s="100" t="s">
        <v>649</v>
      </c>
      <c r="LZW1" s="101" t="s">
        <v>652</v>
      </c>
      <c r="LZX1" s="102" t="s">
        <v>2</v>
      </c>
      <c r="LZY1" s="102" t="s">
        <v>3</v>
      </c>
      <c r="LZZ1" s="101" t="s">
        <v>651</v>
      </c>
      <c r="MAA1" s="103"/>
      <c r="MAB1" s="101" t="s">
        <v>646</v>
      </c>
      <c r="MAC1" s="100" t="s">
        <v>647</v>
      </c>
      <c r="MAD1" s="100" t="s">
        <v>649</v>
      </c>
      <c r="MAE1" s="101" t="s">
        <v>652</v>
      </c>
      <c r="MAF1" s="102" t="s">
        <v>2</v>
      </c>
      <c r="MAG1" s="102" t="s">
        <v>3</v>
      </c>
      <c r="MAH1" s="101" t="s">
        <v>651</v>
      </c>
      <c r="MAI1" s="103"/>
      <c r="MAJ1" s="101" t="s">
        <v>646</v>
      </c>
      <c r="MAK1" s="100" t="s">
        <v>647</v>
      </c>
      <c r="MAL1" s="100" t="s">
        <v>649</v>
      </c>
      <c r="MAM1" s="101" t="s">
        <v>652</v>
      </c>
      <c r="MAN1" s="102" t="s">
        <v>2</v>
      </c>
      <c r="MAO1" s="102" t="s">
        <v>3</v>
      </c>
      <c r="MAP1" s="101" t="s">
        <v>651</v>
      </c>
      <c r="MAQ1" s="103"/>
      <c r="MAR1" s="101" t="s">
        <v>646</v>
      </c>
      <c r="MAS1" s="100" t="s">
        <v>647</v>
      </c>
      <c r="MAT1" s="100" t="s">
        <v>649</v>
      </c>
      <c r="MAU1" s="101" t="s">
        <v>652</v>
      </c>
      <c r="MAV1" s="102" t="s">
        <v>2</v>
      </c>
      <c r="MAW1" s="102" t="s">
        <v>3</v>
      </c>
      <c r="MAX1" s="101" t="s">
        <v>651</v>
      </c>
      <c r="MAY1" s="103"/>
      <c r="MAZ1" s="101" t="s">
        <v>646</v>
      </c>
      <c r="MBA1" s="100" t="s">
        <v>647</v>
      </c>
      <c r="MBB1" s="100" t="s">
        <v>649</v>
      </c>
      <c r="MBC1" s="101" t="s">
        <v>652</v>
      </c>
      <c r="MBD1" s="102" t="s">
        <v>2</v>
      </c>
      <c r="MBE1" s="102" t="s">
        <v>3</v>
      </c>
      <c r="MBF1" s="101" t="s">
        <v>651</v>
      </c>
      <c r="MBG1" s="103"/>
      <c r="MBH1" s="101" t="s">
        <v>646</v>
      </c>
      <c r="MBI1" s="100" t="s">
        <v>647</v>
      </c>
      <c r="MBJ1" s="100" t="s">
        <v>649</v>
      </c>
      <c r="MBK1" s="101" t="s">
        <v>652</v>
      </c>
      <c r="MBL1" s="102" t="s">
        <v>2</v>
      </c>
      <c r="MBM1" s="102" t="s">
        <v>3</v>
      </c>
      <c r="MBN1" s="101" t="s">
        <v>651</v>
      </c>
      <c r="MBO1" s="103"/>
      <c r="MBP1" s="101" t="s">
        <v>646</v>
      </c>
      <c r="MBQ1" s="100" t="s">
        <v>647</v>
      </c>
      <c r="MBR1" s="100" t="s">
        <v>649</v>
      </c>
      <c r="MBS1" s="101" t="s">
        <v>652</v>
      </c>
      <c r="MBT1" s="102" t="s">
        <v>2</v>
      </c>
      <c r="MBU1" s="102" t="s">
        <v>3</v>
      </c>
      <c r="MBV1" s="101" t="s">
        <v>651</v>
      </c>
      <c r="MBW1" s="103"/>
      <c r="MBX1" s="101" t="s">
        <v>646</v>
      </c>
      <c r="MBY1" s="100" t="s">
        <v>647</v>
      </c>
      <c r="MBZ1" s="100" t="s">
        <v>649</v>
      </c>
      <c r="MCA1" s="101" t="s">
        <v>652</v>
      </c>
      <c r="MCB1" s="102" t="s">
        <v>2</v>
      </c>
      <c r="MCC1" s="102" t="s">
        <v>3</v>
      </c>
      <c r="MCD1" s="101" t="s">
        <v>651</v>
      </c>
      <c r="MCE1" s="103"/>
      <c r="MCF1" s="101" t="s">
        <v>646</v>
      </c>
      <c r="MCG1" s="100" t="s">
        <v>647</v>
      </c>
      <c r="MCH1" s="100" t="s">
        <v>649</v>
      </c>
      <c r="MCI1" s="101" t="s">
        <v>652</v>
      </c>
      <c r="MCJ1" s="102" t="s">
        <v>2</v>
      </c>
      <c r="MCK1" s="102" t="s">
        <v>3</v>
      </c>
      <c r="MCL1" s="101" t="s">
        <v>651</v>
      </c>
      <c r="MCM1" s="103"/>
      <c r="MCN1" s="101" t="s">
        <v>646</v>
      </c>
      <c r="MCO1" s="100" t="s">
        <v>647</v>
      </c>
      <c r="MCP1" s="100" t="s">
        <v>649</v>
      </c>
      <c r="MCQ1" s="101" t="s">
        <v>652</v>
      </c>
      <c r="MCR1" s="102" t="s">
        <v>2</v>
      </c>
      <c r="MCS1" s="102" t="s">
        <v>3</v>
      </c>
      <c r="MCT1" s="101" t="s">
        <v>651</v>
      </c>
      <c r="MCU1" s="103"/>
      <c r="MCV1" s="101" t="s">
        <v>646</v>
      </c>
      <c r="MCW1" s="100" t="s">
        <v>647</v>
      </c>
      <c r="MCX1" s="100" t="s">
        <v>649</v>
      </c>
      <c r="MCY1" s="101" t="s">
        <v>652</v>
      </c>
      <c r="MCZ1" s="102" t="s">
        <v>2</v>
      </c>
      <c r="MDA1" s="102" t="s">
        <v>3</v>
      </c>
      <c r="MDB1" s="101" t="s">
        <v>651</v>
      </c>
      <c r="MDC1" s="103"/>
      <c r="MDD1" s="101" t="s">
        <v>646</v>
      </c>
      <c r="MDE1" s="100" t="s">
        <v>647</v>
      </c>
      <c r="MDF1" s="100" t="s">
        <v>649</v>
      </c>
      <c r="MDG1" s="101" t="s">
        <v>652</v>
      </c>
      <c r="MDH1" s="102" t="s">
        <v>2</v>
      </c>
      <c r="MDI1" s="102" t="s">
        <v>3</v>
      </c>
      <c r="MDJ1" s="101" t="s">
        <v>651</v>
      </c>
      <c r="MDK1" s="103"/>
      <c r="MDL1" s="101" t="s">
        <v>646</v>
      </c>
      <c r="MDM1" s="100" t="s">
        <v>647</v>
      </c>
      <c r="MDN1" s="100" t="s">
        <v>649</v>
      </c>
      <c r="MDO1" s="101" t="s">
        <v>652</v>
      </c>
      <c r="MDP1" s="102" t="s">
        <v>2</v>
      </c>
      <c r="MDQ1" s="102" t="s">
        <v>3</v>
      </c>
      <c r="MDR1" s="101" t="s">
        <v>651</v>
      </c>
      <c r="MDS1" s="103"/>
      <c r="MDT1" s="101" t="s">
        <v>646</v>
      </c>
      <c r="MDU1" s="100" t="s">
        <v>647</v>
      </c>
      <c r="MDV1" s="100" t="s">
        <v>649</v>
      </c>
      <c r="MDW1" s="101" t="s">
        <v>652</v>
      </c>
      <c r="MDX1" s="102" t="s">
        <v>2</v>
      </c>
      <c r="MDY1" s="102" t="s">
        <v>3</v>
      </c>
      <c r="MDZ1" s="101" t="s">
        <v>651</v>
      </c>
      <c r="MEA1" s="103"/>
      <c r="MEB1" s="101" t="s">
        <v>646</v>
      </c>
      <c r="MEC1" s="100" t="s">
        <v>647</v>
      </c>
      <c r="MED1" s="100" t="s">
        <v>649</v>
      </c>
      <c r="MEE1" s="101" t="s">
        <v>652</v>
      </c>
      <c r="MEF1" s="102" t="s">
        <v>2</v>
      </c>
      <c r="MEG1" s="102" t="s">
        <v>3</v>
      </c>
      <c r="MEH1" s="101" t="s">
        <v>651</v>
      </c>
      <c r="MEI1" s="103"/>
      <c r="MEJ1" s="101" t="s">
        <v>646</v>
      </c>
      <c r="MEK1" s="100" t="s">
        <v>647</v>
      </c>
      <c r="MEL1" s="100" t="s">
        <v>649</v>
      </c>
      <c r="MEM1" s="101" t="s">
        <v>652</v>
      </c>
      <c r="MEN1" s="102" t="s">
        <v>2</v>
      </c>
      <c r="MEO1" s="102" t="s">
        <v>3</v>
      </c>
      <c r="MEP1" s="101" t="s">
        <v>651</v>
      </c>
      <c r="MEQ1" s="103"/>
      <c r="MER1" s="101" t="s">
        <v>646</v>
      </c>
      <c r="MES1" s="100" t="s">
        <v>647</v>
      </c>
      <c r="MET1" s="100" t="s">
        <v>649</v>
      </c>
      <c r="MEU1" s="101" t="s">
        <v>652</v>
      </c>
      <c r="MEV1" s="102" t="s">
        <v>2</v>
      </c>
      <c r="MEW1" s="102" t="s">
        <v>3</v>
      </c>
      <c r="MEX1" s="101" t="s">
        <v>651</v>
      </c>
      <c r="MEY1" s="103"/>
      <c r="MEZ1" s="101" t="s">
        <v>646</v>
      </c>
      <c r="MFA1" s="100" t="s">
        <v>647</v>
      </c>
      <c r="MFB1" s="100" t="s">
        <v>649</v>
      </c>
      <c r="MFC1" s="101" t="s">
        <v>652</v>
      </c>
      <c r="MFD1" s="102" t="s">
        <v>2</v>
      </c>
      <c r="MFE1" s="102" t="s">
        <v>3</v>
      </c>
      <c r="MFF1" s="101" t="s">
        <v>651</v>
      </c>
      <c r="MFG1" s="103"/>
      <c r="MFH1" s="101" t="s">
        <v>646</v>
      </c>
      <c r="MFI1" s="100" t="s">
        <v>647</v>
      </c>
      <c r="MFJ1" s="100" t="s">
        <v>649</v>
      </c>
      <c r="MFK1" s="101" t="s">
        <v>652</v>
      </c>
      <c r="MFL1" s="102" t="s">
        <v>2</v>
      </c>
      <c r="MFM1" s="102" t="s">
        <v>3</v>
      </c>
      <c r="MFN1" s="101" t="s">
        <v>651</v>
      </c>
      <c r="MFO1" s="103"/>
      <c r="MFP1" s="101" t="s">
        <v>646</v>
      </c>
      <c r="MFQ1" s="100" t="s">
        <v>647</v>
      </c>
      <c r="MFR1" s="100" t="s">
        <v>649</v>
      </c>
      <c r="MFS1" s="101" t="s">
        <v>652</v>
      </c>
      <c r="MFT1" s="102" t="s">
        <v>2</v>
      </c>
      <c r="MFU1" s="102" t="s">
        <v>3</v>
      </c>
      <c r="MFV1" s="101" t="s">
        <v>651</v>
      </c>
      <c r="MFW1" s="103"/>
      <c r="MFX1" s="101" t="s">
        <v>646</v>
      </c>
      <c r="MFY1" s="100" t="s">
        <v>647</v>
      </c>
      <c r="MFZ1" s="100" t="s">
        <v>649</v>
      </c>
      <c r="MGA1" s="101" t="s">
        <v>652</v>
      </c>
      <c r="MGB1" s="102" t="s">
        <v>2</v>
      </c>
      <c r="MGC1" s="102" t="s">
        <v>3</v>
      </c>
      <c r="MGD1" s="101" t="s">
        <v>651</v>
      </c>
      <c r="MGE1" s="103"/>
      <c r="MGF1" s="101" t="s">
        <v>646</v>
      </c>
      <c r="MGG1" s="100" t="s">
        <v>647</v>
      </c>
      <c r="MGH1" s="100" t="s">
        <v>649</v>
      </c>
      <c r="MGI1" s="101" t="s">
        <v>652</v>
      </c>
      <c r="MGJ1" s="102" t="s">
        <v>2</v>
      </c>
      <c r="MGK1" s="102" t="s">
        <v>3</v>
      </c>
      <c r="MGL1" s="101" t="s">
        <v>651</v>
      </c>
      <c r="MGM1" s="103"/>
      <c r="MGN1" s="101" t="s">
        <v>646</v>
      </c>
      <c r="MGO1" s="100" t="s">
        <v>647</v>
      </c>
      <c r="MGP1" s="100" t="s">
        <v>649</v>
      </c>
      <c r="MGQ1" s="101" t="s">
        <v>652</v>
      </c>
      <c r="MGR1" s="102" t="s">
        <v>2</v>
      </c>
      <c r="MGS1" s="102" t="s">
        <v>3</v>
      </c>
      <c r="MGT1" s="101" t="s">
        <v>651</v>
      </c>
      <c r="MGU1" s="103"/>
      <c r="MGV1" s="101" t="s">
        <v>646</v>
      </c>
      <c r="MGW1" s="100" t="s">
        <v>647</v>
      </c>
      <c r="MGX1" s="100" t="s">
        <v>649</v>
      </c>
      <c r="MGY1" s="101" t="s">
        <v>652</v>
      </c>
      <c r="MGZ1" s="102" t="s">
        <v>2</v>
      </c>
      <c r="MHA1" s="102" t="s">
        <v>3</v>
      </c>
      <c r="MHB1" s="101" t="s">
        <v>651</v>
      </c>
      <c r="MHC1" s="103"/>
      <c r="MHD1" s="101" t="s">
        <v>646</v>
      </c>
      <c r="MHE1" s="100" t="s">
        <v>647</v>
      </c>
      <c r="MHF1" s="100" t="s">
        <v>649</v>
      </c>
      <c r="MHG1" s="101" t="s">
        <v>652</v>
      </c>
      <c r="MHH1" s="102" t="s">
        <v>2</v>
      </c>
      <c r="MHI1" s="102" t="s">
        <v>3</v>
      </c>
      <c r="MHJ1" s="101" t="s">
        <v>651</v>
      </c>
      <c r="MHK1" s="103"/>
      <c r="MHL1" s="101" t="s">
        <v>646</v>
      </c>
      <c r="MHM1" s="100" t="s">
        <v>647</v>
      </c>
      <c r="MHN1" s="100" t="s">
        <v>649</v>
      </c>
      <c r="MHO1" s="101" t="s">
        <v>652</v>
      </c>
      <c r="MHP1" s="102" t="s">
        <v>2</v>
      </c>
      <c r="MHQ1" s="102" t="s">
        <v>3</v>
      </c>
      <c r="MHR1" s="101" t="s">
        <v>651</v>
      </c>
      <c r="MHS1" s="103"/>
      <c r="MHT1" s="101" t="s">
        <v>646</v>
      </c>
      <c r="MHU1" s="100" t="s">
        <v>647</v>
      </c>
      <c r="MHV1" s="100" t="s">
        <v>649</v>
      </c>
      <c r="MHW1" s="101" t="s">
        <v>652</v>
      </c>
      <c r="MHX1" s="102" t="s">
        <v>2</v>
      </c>
      <c r="MHY1" s="102" t="s">
        <v>3</v>
      </c>
      <c r="MHZ1" s="101" t="s">
        <v>651</v>
      </c>
      <c r="MIA1" s="103"/>
      <c r="MIB1" s="101" t="s">
        <v>646</v>
      </c>
      <c r="MIC1" s="100" t="s">
        <v>647</v>
      </c>
      <c r="MID1" s="100" t="s">
        <v>649</v>
      </c>
      <c r="MIE1" s="101" t="s">
        <v>652</v>
      </c>
      <c r="MIF1" s="102" t="s">
        <v>2</v>
      </c>
      <c r="MIG1" s="102" t="s">
        <v>3</v>
      </c>
      <c r="MIH1" s="101" t="s">
        <v>651</v>
      </c>
      <c r="MII1" s="103"/>
      <c r="MIJ1" s="101" t="s">
        <v>646</v>
      </c>
      <c r="MIK1" s="100" t="s">
        <v>647</v>
      </c>
      <c r="MIL1" s="100" t="s">
        <v>649</v>
      </c>
      <c r="MIM1" s="101" t="s">
        <v>652</v>
      </c>
      <c r="MIN1" s="102" t="s">
        <v>2</v>
      </c>
      <c r="MIO1" s="102" t="s">
        <v>3</v>
      </c>
      <c r="MIP1" s="101" t="s">
        <v>651</v>
      </c>
      <c r="MIQ1" s="103"/>
      <c r="MIR1" s="101" t="s">
        <v>646</v>
      </c>
      <c r="MIS1" s="100" t="s">
        <v>647</v>
      </c>
      <c r="MIT1" s="100" t="s">
        <v>649</v>
      </c>
      <c r="MIU1" s="101" t="s">
        <v>652</v>
      </c>
      <c r="MIV1" s="102" t="s">
        <v>2</v>
      </c>
      <c r="MIW1" s="102" t="s">
        <v>3</v>
      </c>
      <c r="MIX1" s="101" t="s">
        <v>651</v>
      </c>
      <c r="MIY1" s="103"/>
      <c r="MIZ1" s="101" t="s">
        <v>646</v>
      </c>
      <c r="MJA1" s="100" t="s">
        <v>647</v>
      </c>
      <c r="MJB1" s="100" t="s">
        <v>649</v>
      </c>
      <c r="MJC1" s="101" t="s">
        <v>652</v>
      </c>
      <c r="MJD1" s="102" t="s">
        <v>2</v>
      </c>
      <c r="MJE1" s="102" t="s">
        <v>3</v>
      </c>
      <c r="MJF1" s="101" t="s">
        <v>651</v>
      </c>
      <c r="MJG1" s="103"/>
      <c r="MJH1" s="101" t="s">
        <v>646</v>
      </c>
      <c r="MJI1" s="100" t="s">
        <v>647</v>
      </c>
      <c r="MJJ1" s="100" t="s">
        <v>649</v>
      </c>
      <c r="MJK1" s="101" t="s">
        <v>652</v>
      </c>
      <c r="MJL1" s="102" t="s">
        <v>2</v>
      </c>
      <c r="MJM1" s="102" t="s">
        <v>3</v>
      </c>
      <c r="MJN1" s="101" t="s">
        <v>651</v>
      </c>
      <c r="MJO1" s="103"/>
      <c r="MJP1" s="101" t="s">
        <v>646</v>
      </c>
      <c r="MJQ1" s="100" t="s">
        <v>647</v>
      </c>
      <c r="MJR1" s="100" t="s">
        <v>649</v>
      </c>
      <c r="MJS1" s="101" t="s">
        <v>652</v>
      </c>
      <c r="MJT1" s="102" t="s">
        <v>2</v>
      </c>
      <c r="MJU1" s="102" t="s">
        <v>3</v>
      </c>
      <c r="MJV1" s="101" t="s">
        <v>651</v>
      </c>
      <c r="MJW1" s="103"/>
      <c r="MJX1" s="101" t="s">
        <v>646</v>
      </c>
      <c r="MJY1" s="100" t="s">
        <v>647</v>
      </c>
      <c r="MJZ1" s="100" t="s">
        <v>649</v>
      </c>
      <c r="MKA1" s="101" t="s">
        <v>652</v>
      </c>
      <c r="MKB1" s="102" t="s">
        <v>2</v>
      </c>
      <c r="MKC1" s="102" t="s">
        <v>3</v>
      </c>
      <c r="MKD1" s="101" t="s">
        <v>651</v>
      </c>
      <c r="MKE1" s="103"/>
      <c r="MKF1" s="101" t="s">
        <v>646</v>
      </c>
      <c r="MKG1" s="100" t="s">
        <v>647</v>
      </c>
      <c r="MKH1" s="100" t="s">
        <v>649</v>
      </c>
      <c r="MKI1" s="101" t="s">
        <v>652</v>
      </c>
      <c r="MKJ1" s="102" t="s">
        <v>2</v>
      </c>
      <c r="MKK1" s="102" t="s">
        <v>3</v>
      </c>
      <c r="MKL1" s="101" t="s">
        <v>651</v>
      </c>
      <c r="MKM1" s="103"/>
      <c r="MKN1" s="101" t="s">
        <v>646</v>
      </c>
      <c r="MKO1" s="100" t="s">
        <v>647</v>
      </c>
      <c r="MKP1" s="100" t="s">
        <v>649</v>
      </c>
      <c r="MKQ1" s="101" t="s">
        <v>652</v>
      </c>
      <c r="MKR1" s="102" t="s">
        <v>2</v>
      </c>
      <c r="MKS1" s="102" t="s">
        <v>3</v>
      </c>
      <c r="MKT1" s="101" t="s">
        <v>651</v>
      </c>
      <c r="MKU1" s="103"/>
      <c r="MKV1" s="101" t="s">
        <v>646</v>
      </c>
      <c r="MKW1" s="100" t="s">
        <v>647</v>
      </c>
      <c r="MKX1" s="100" t="s">
        <v>649</v>
      </c>
      <c r="MKY1" s="101" t="s">
        <v>652</v>
      </c>
      <c r="MKZ1" s="102" t="s">
        <v>2</v>
      </c>
      <c r="MLA1" s="102" t="s">
        <v>3</v>
      </c>
      <c r="MLB1" s="101" t="s">
        <v>651</v>
      </c>
      <c r="MLC1" s="103"/>
      <c r="MLD1" s="101" t="s">
        <v>646</v>
      </c>
      <c r="MLE1" s="100" t="s">
        <v>647</v>
      </c>
      <c r="MLF1" s="100" t="s">
        <v>649</v>
      </c>
      <c r="MLG1" s="101" t="s">
        <v>652</v>
      </c>
      <c r="MLH1" s="102" t="s">
        <v>2</v>
      </c>
      <c r="MLI1" s="102" t="s">
        <v>3</v>
      </c>
      <c r="MLJ1" s="101" t="s">
        <v>651</v>
      </c>
      <c r="MLK1" s="103"/>
      <c r="MLL1" s="101" t="s">
        <v>646</v>
      </c>
      <c r="MLM1" s="100" t="s">
        <v>647</v>
      </c>
      <c r="MLN1" s="100" t="s">
        <v>649</v>
      </c>
      <c r="MLO1" s="101" t="s">
        <v>652</v>
      </c>
      <c r="MLP1" s="102" t="s">
        <v>2</v>
      </c>
      <c r="MLQ1" s="102" t="s">
        <v>3</v>
      </c>
      <c r="MLR1" s="101" t="s">
        <v>651</v>
      </c>
      <c r="MLS1" s="103"/>
      <c r="MLT1" s="101" t="s">
        <v>646</v>
      </c>
      <c r="MLU1" s="100" t="s">
        <v>647</v>
      </c>
      <c r="MLV1" s="100" t="s">
        <v>649</v>
      </c>
      <c r="MLW1" s="101" t="s">
        <v>652</v>
      </c>
      <c r="MLX1" s="102" t="s">
        <v>2</v>
      </c>
      <c r="MLY1" s="102" t="s">
        <v>3</v>
      </c>
      <c r="MLZ1" s="101" t="s">
        <v>651</v>
      </c>
      <c r="MMA1" s="103"/>
      <c r="MMB1" s="101" t="s">
        <v>646</v>
      </c>
      <c r="MMC1" s="100" t="s">
        <v>647</v>
      </c>
      <c r="MMD1" s="100" t="s">
        <v>649</v>
      </c>
      <c r="MME1" s="101" t="s">
        <v>652</v>
      </c>
      <c r="MMF1" s="102" t="s">
        <v>2</v>
      </c>
      <c r="MMG1" s="102" t="s">
        <v>3</v>
      </c>
      <c r="MMH1" s="101" t="s">
        <v>651</v>
      </c>
      <c r="MMI1" s="103"/>
      <c r="MMJ1" s="101" t="s">
        <v>646</v>
      </c>
      <c r="MMK1" s="100" t="s">
        <v>647</v>
      </c>
      <c r="MML1" s="100" t="s">
        <v>649</v>
      </c>
      <c r="MMM1" s="101" t="s">
        <v>652</v>
      </c>
      <c r="MMN1" s="102" t="s">
        <v>2</v>
      </c>
      <c r="MMO1" s="102" t="s">
        <v>3</v>
      </c>
      <c r="MMP1" s="101" t="s">
        <v>651</v>
      </c>
      <c r="MMQ1" s="103"/>
      <c r="MMR1" s="101" t="s">
        <v>646</v>
      </c>
      <c r="MMS1" s="100" t="s">
        <v>647</v>
      </c>
      <c r="MMT1" s="100" t="s">
        <v>649</v>
      </c>
      <c r="MMU1" s="101" t="s">
        <v>652</v>
      </c>
      <c r="MMV1" s="102" t="s">
        <v>2</v>
      </c>
      <c r="MMW1" s="102" t="s">
        <v>3</v>
      </c>
      <c r="MMX1" s="101" t="s">
        <v>651</v>
      </c>
      <c r="MMY1" s="103"/>
      <c r="MMZ1" s="101" t="s">
        <v>646</v>
      </c>
      <c r="MNA1" s="100" t="s">
        <v>647</v>
      </c>
      <c r="MNB1" s="100" t="s">
        <v>649</v>
      </c>
      <c r="MNC1" s="101" t="s">
        <v>652</v>
      </c>
      <c r="MND1" s="102" t="s">
        <v>2</v>
      </c>
      <c r="MNE1" s="102" t="s">
        <v>3</v>
      </c>
      <c r="MNF1" s="101" t="s">
        <v>651</v>
      </c>
      <c r="MNG1" s="103"/>
      <c r="MNH1" s="101" t="s">
        <v>646</v>
      </c>
      <c r="MNI1" s="100" t="s">
        <v>647</v>
      </c>
      <c r="MNJ1" s="100" t="s">
        <v>649</v>
      </c>
      <c r="MNK1" s="101" t="s">
        <v>652</v>
      </c>
      <c r="MNL1" s="102" t="s">
        <v>2</v>
      </c>
      <c r="MNM1" s="102" t="s">
        <v>3</v>
      </c>
      <c r="MNN1" s="101" t="s">
        <v>651</v>
      </c>
      <c r="MNO1" s="103"/>
      <c r="MNP1" s="101" t="s">
        <v>646</v>
      </c>
      <c r="MNQ1" s="100" t="s">
        <v>647</v>
      </c>
      <c r="MNR1" s="100" t="s">
        <v>649</v>
      </c>
      <c r="MNS1" s="101" t="s">
        <v>652</v>
      </c>
      <c r="MNT1" s="102" t="s">
        <v>2</v>
      </c>
      <c r="MNU1" s="102" t="s">
        <v>3</v>
      </c>
      <c r="MNV1" s="101" t="s">
        <v>651</v>
      </c>
      <c r="MNW1" s="103"/>
      <c r="MNX1" s="101" t="s">
        <v>646</v>
      </c>
      <c r="MNY1" s="100" t="s">
        <v>647</v>
      </c>
      <c r="MNZ1" s="100" t="s">
        <v>649</v>
      </c>
      <c r="MOA1" s="101" t="s">
        <v>652</v>
      </c>
      <c r="MOB1" s="102" t="s">
        <v>2</v>
      </c>
      <c r="MOC1" s="102" t="s">
        <v>3</v>
      </c>
      <c r="MOD1" s="101" t="s">
        <v>651</v>
      </c>
      <c r="MOE1" s="103"/>
      <c r="MOF1" s="101" t="s">
        <v>646</v>
      </c>
      <c r="MOG1" s="100" t="s">
        <v>647</v>
      </c>
      <c r="MOH1" s="100" t="s">
        <v>649</v>
      </c>
      <c r="MOI1" s="101" t="s">
        <v>652</v>
      </c>
      <c r="MOJ1" s="102" t="s">
        <v>2</v>
      </c>
      <c r="MOK1" s="102" t="s">
        <v>3</v>
      </c>
      <c r="MOL1" s="101" t="s">
        <v>651</v>
      </c>
      <c r="MOM1" s="103"/>
      <c r="MON1" s="101" t="s">
        <v>646</v>
      </c>
      <c r="MOO1" s="100" t="s">
        <v>647</v>
      </c>
      <c r="MOP1" s="100" t="s">
        <v>649</v>
      </c>
      <c r="MOQ1" s="101" t="s">
        <v>652</v>
      </c>
      <c r="MOR1" s="102" t="s">
        <v>2</v>
      </c>
      <c r="MOS1" s="102" t="s">
        <v>3</v>
      </c>
      <c r="MOT1" s="101" t="s">
        <v>651</v>
      </c>
      <c r="MOU1" s="103"/>
      <c r="MOV1" s="101" t="s">
        <v>646</v>
      </c>
      <c r="MOW1" s="100" t="s">
        <v>647</v>
      </c>
      <c r="MOX1" s="100" t="s">
        <v>649</v>
      </c>
      <c r="MOY1" s="101" t="s">
        <v>652</v>
      </c>
      <c r="MOZ1" s="102" t="s">
        <v>2</v>
      </c>
      <c r="MPA1" s="102" t="s">
        <v>3</v>
      </c>
      <c r="MPB1" s="101" t="s">
        <v>651</v>
      </c>
      <c r="MPC1" s="103"/>
      <c r="MPD1" s="101" t="s">
        <v>646</v>
      </c>
      <c r="MPE1" s="100" t="s">
        <v>647</v>
      </c>
      <c r="MPF1" s="100" t="s">
        <v>649</v>
      </c>
      <c r="MPG1" s="101" t="s">
        <v>652</v>
      </c>
      <c r="MPH1" s="102" t="s">
        <v>2</v>
      </c>
      <c r="MPI1" s="102" t="s">
        <v>3</v>
      </c>
      <c r="MPJ1" s="101" t="s">
        <v>651</v>
      </c>
      <c r="MPK1" s="103"/>
      <c r="MPL1" s="101" t="s">
        <v>646</v>
      </c>
      <c r="MPM1" s="100" t="s">
        <v>647</v>
      </c>
      <c r="MPN1" s="100" t="s">
        <v>649</v>
      </c>
      <c r="MPO1" s="101" t="s">
        <v>652</v>
      </c>
      <c r="MPP1" s="102" t="s">
        <v>2</v>
      </c>
      <c r="MPQ1" s="102" t="s">
        <v>3</v>
      </c>
      <c r="MPR1" s="101" t="s">
        <v>651</v>
      </c>
      <c r="MPS1" s="103"/>
      <c r="MPT1" s="101" t="s">
        <v>646</v>
      </c>
      <c r="MPU1" s="100" t="s">
        <v>647</v>
      </c>
      <c r="MPV1" s="100" t="s">
        <v>649</v>
      </c>
      <c r="MPW1" s="101" t="s">
        <v>652</v>
      </c>
      <c r="MPX1" s="102" t="s">
        <v>2</v>
      </c>
      <c r="MPY1" s="102" t="s">
        <v>3</v>
      </c>
      <c r="MPZ1" s="101" t="s">
        <v>651</v>
      </c>
      <c r="MQA1" s="103"/>
      <c r="MQB1" s="101" t="s">
        <v>646</v>
      </c>
      <c r="MQC1" s="100" t="s">
        <v>647</v>
      </c>
      <c r="MQD1" s="100" t="s">
        <v>649</v>
      </c>
      <c r="MQE1" s="101" t="s">
        <v>652</v>
      </c>
      <c r="MQF1" s="102" t="s">
        <v>2</v>
      </c>
      <c r="MQG1" s="102" t="s">
        <v>3</v>
      </c>
      <c r="MQH1" s="101" t="s">
        <v>651</v>
      </c>
      <c r="MQI1" s="103"/>
      <c r="MQJ1" s="101" t="s">
        <v>646</v>
      </c>
      <c r="MQK1" s="100" t="s">
        <v>647</v>
      </c>
      <c r="MQL1" s="100" t="s">
        <v>649</v>
      </c>
      <c r="MQM1" s="101" t="s">
        <v>652</v>
      </c>
      <c r="MQN1" s="102" t="s">
        <v>2</v>
      </c>
      <c r="MQO1" s="102" t="s">
        <v>3</v>
      </c>
      <c r="MQP1" s="101" t="s">
        <v>651</v>
      </c>
      <c r="MQQ1" s="103"/>
      <c r="MQR1" s="101" t="s">
        <v>646</v>
      </c>
      <c r="MQS1" s="100" t="s">
        <v>647</v>
      </c>
      <c r="MQT1" s="100" t="s">
        <v>649</v>
      </c>
      <c r="MQU1" s="101" t="s">
        <v>652</v>
      </c>
      <c r="MQV1" s="102" t="s">
        <v>2</v>
      </c>
      <c r="MQW1" s="102" t="s">
        <v>3</v>
      </c>
      <c r="MQX1" s="101" t="s">
        <v>651</v>
      </c>
      <c r="MQY1" s="103"/>
      <c r="MQZ1" s="101" t="s">
        <v>646</v>
      </c>
      <c r="MRA1" s="100" t="s">
        <v>647</v>
      </c>
      <c r="MRB1" s="100" t="s">
        <v>649</v>
      </c>
      <c r="MRC1" s="101" t="s">
        <v>652</v>
      </c>
      <c r="MRD1" s="102" t="s">
        <v>2</v>
      </c>
      <c r="MRE1" s="102" t="s">
        <v>3</v>
      </c>
      <c r="MRF1" s="101" t="s">
        <v>651</v>
      </c>
      <c r="MRG1" s="103"/>
      <c r="MRH1" s="101" t="s">
        <v>646</v>
      </c>
      <c r="MRI1" s="100" t="s">
        <v>647</v>
      </c>
      <c r="MRJ1" s="100" t="s">
        <v>649</v>
      </c>
      <c r="MRK1" s="101" t="s">
        <v>652</v>
      </c>
      <c r="MRL1" s="102" t="s">
        <v>2</v>
      </c>
      <c r="MRM1" s="102" t="s">
        <v>3</v>
      </c>
      <c r="MRN1" s="101" t="s">
        <v>651</v>
      </c>
      <c r="MRO1" s="103"/>
      <c r="MRP1" s="101" t="s">
        <v>646</v>
      </c>
      <c r="MRQ1" s="100" t="s">
        <v>647</v>
      </c>
      <c r="MRR1" s="100" t="s">
        <v>649</v>
      </c>
      <c r="MRS1" s="101" t="s">
        <v>652</v>
      </c>
      <c r="MRT1" s="102" t="s">
        <v>2</v>
      </c>
      <c r="MRU1" s="102" t="s">
        <v>3</v>
      </c>
      <c r="MRV1" s="101" t="s">
        <v>651</v>
      </c>
      <c r="MRW1" s="103"/>
      <c r="MRX1" s="101" t="s">
        <v>646</v>
      </c>
      <c r="MRY1" s="100" t="s">
        <v>647</v>
      </c>
      <c r="MRZ1" s="100" t="s">
        <v>649</v>
      </c>
      <c r="MSA1" s="101" t="s">
        <v>652</v>
      </c>
      <c r="MSB1" s="102" t="s">
        <v>2</v>
      </c>
      <c r="MSC1" s="102" t="s">
        <v>3</v>
      </c>
      <c r="MSD1" s="101" t="s">
        <v>651</v>
      </c>
      <c r="MSE1" s="103"/>
      <c r="MSF1" s="101" t="s">
        <v>646</v>
      </c>
      <c r="MSG1" s="100" t="s">
        <v>647</v>
      </c>
      <c r="MSH1" s="100" t="s">
        <v>649</v>
      </c>
      <c r="MSI1" s="101" t="s">
        <v>652</v>
      </c>
      <c r="MSJ1" s="102" t="s">
        <v>2</v>
      </c>
      <c r="MSK1" s="102" t="s">
        <v>3</v>
      </c>
      <c r="MSL1" s="101" t="s">
        <v>651</v>
      </c>
      <c r="MSM1" s="103"/>
      <c r="MSN1" s="101" t="s">
        <v>646</v>
      </c>
      <c r="MSO1" s="100" t="s">
        <v>647</v>
      </c>
      <c r="MSP1" s="100" t="s">
        <v>649</v>
      </c>
      <c r="MSQ1" s="101" t="s">
        <v>652</v>
      </c>
      <c r="MSR1" s="102" t="s">
        <v>2</v>
      </c>
      <c r="MSS1" s="102" t="s">
        <v>3</v>
      </c>
      <c r="MST1" s="101" t="s">
        <v>651</v>
      </c>
      <c r="MSU1" s="103"/>
      <c r="MSV1" s="101" t="s">
        <v>646</v>
      </c>
      <c r="MSW1" s="100" t="s">
        <v>647</v>
      </c>
      <c r="MSX1" s="100" t="s">
        <v>649</v>
      </c>
      <c r="MSY1" s="101" t="s">
        <v>652</v>
      </c>
      <c r="MSZ1" s="102" t="s">
        <v>2</v>
      </c>
      <c r="MTA1" s="102" t="s">
        <v>3</v>
      </c>
      <c r="MTB1" s="101" t="s">
        <v>651</v>
      </c>
      <c r="MTC1" s="103"/>
      <c r="MTD1" s="101" t="s">
        <v>646</v>
      </c>
      <c r="MTE1" s="100" t="s">
        <v>647</v>
      </c>
      <c r="MTF1" s="100" t="s">
        <v>649</v>
      </c>
      <c r="MTG1" s="101" t="s">
        <v>652</v>
      </c>
      <c r="MTH1" s="102" t="s">
        <v>2</v>
      </c>
      <c r="MTI1" s="102" t="s">
        <v>3</v>
      </c>
      <c r="MTJ1" s="101" t="s">
        <v>651</v>
      </c>
      <c r="MTK1" s="103"/>
      <c r="MTL1" s="101" t="s">
        <v>646</v>
      </c>
      <c r="MTM1" s="100" t="s">
        <v>647</v>
      </c>
      <c r="MTN1" s="100" t="s">
        <v>649</v>
      </c>
      <c r="MTO1" s="101" t="s">
        <v>652</v>
      </c>
      <c r="MTP1" s="102" t="s">
        <v>2</v>
      </c>
      <c r="MTQ1" s="102" t="s">
        <v>3</v>
      </c>
      <c r="MTR1" s="101" t="s">
        <v>651</v>
      </c>
      <c r="MTS1" s="103"/>
      <c r="MTT1" s="101" t="s">
        <v>646</v>
      </c>
      <c r="MTU1" s="100" t="s">
        <v>647</v>
      </c>
      <c r="MTV1" s="100" t="s">
        <v>649</v>
      </c>
      <c r="MTW1" s="101" t="s">
        <v>652</v>
      </c>
      <c r="MTX1" s="102" t="s">
        <v>2</v>
      </c>
      <c r="MTY1" s="102" t="s">
        <v>3</v>
      </c>
      <c r="MTZ1" s="101" t="s">
        <v>651</v>
      </c>
      <c r="MUA1" s="103"/>
      <c r="MUB1" s="101" t="s">
        <v>646</v>
      </c>
      <c r="MUC1" s="100" t="s">
        <v>647</v>
      </c>
      <c r="MUD1" s="100" t="s">
        <v>649</v>
      </c>
      <c r="MUE1" s="101" t="s">
        <v>652</v>
      </c>
      <c r="MUF1" s="102" t="s">
        <v>2</v>
      </c>
      <c r="MUG1" s="102" t="s">
        <v>3</v>
      </c>
      <c r="MUH1" s="101" t="s">
        <v>651</v>
      </c>
      <c r="MUI1" s="103"/>
      <c r="MUJ1" s="101" t="s">
        <v>646</v>
      </c>
      <c r="MUK1" s="100" t="s">
        <v>647</v>
      </c>
      <c r="MUL1" s="100" t="s">
        <v>649</v>
      </c>
      <c r="MUM1" s="101" t="s">
        <v>652</v>
      </c>
      <c r="MUN1" s="102" t="s">
        <v>2</v>
      </c>
      <c r="MUO1" s="102" t="s">
        <v>3</v>
      </c>
      <c r="MUP1" s="101" t="s">
        <v>651</v>
      </c>
      <c r="MUQ1" s="103"/>
      <c r="MUR1" s="101" t="s">
        <v>646</v>
      </c>
      <c r="MUS1" s="100" t="s">
        <v>647</v>
      </c>
      <c r="MUT1" s="100" t="s">
        <v>649</v>
      </c>
      <c r="MUU1" s="101" t="s">
        <v>652</v>
      </c>
      <c r="MUV1" s="102" t="s">
        <v>2</v>
      </c>
      <c r="MUW1" s="102" t="s">
        <v>3</v>
      </c>
      <c r="MUX1" s="101" t="s">
        <v>651</v>
      </c>
      <c r="MUY1" s="103"/>
      <c r="MUZ1" s="101" t="s">
        <v>646</v>
      </c>
      <c r="MVA1" s="100" t="s">
        <v>647</v>
      </c>
      <c r="MVB1" s="100" t="s">
        <v>649</v>
      </c>
      <c r="MVC1" s="101" t="s">
        <v>652</v>
      </c>
      <c r="MVD1" s="102" t="s">
        <v>2</v>
      </c>
      <c r="MVE1" s="102" t="s">
        <v>3</v>
      </c>
      <c r="MVF1" s="101" t="s">
        <v>651</v>
      </c>
      <c r="MVG1" s="103"/>
      <c r="MVH1" s="101" t="s">
        <v>646</v>
      </c>
      <c r="MVI1" s="100" t="s">
        <v>647</v>
      </c>
      <c r="MVJ1" s="100" t="s">
        <v>649</v>
      </c>
      <c r="MVK1" s="101" t="s">
        <v>652</v>
      </c>
      <c r="MVL1" s="102" t="s">
        <v>2</v>
      </c>
      <c r="MVM1" s="102" t="s">
        <v>3</v>
      </c>
      <c r="MVN1" s="101" t="s">
        <v>651</v>
      </c>
      <c r="MVO1" s="103"/>
      <c r="MVP1" s="101" t="s">
        <v>646</v>
      </c>
      <c r="MVQ1" s="100" t="s">
        <v>647</v>
      </c>
      <c r="MVR1" s="100" t="s">
        <v>649</v>
      </c>
      <c r="MVS1" s="101" t="s">
        <v>652</v>
      </c>
      <c r="MVT1" s="102" t="s">
        <v>2</v>
      </c>
      <c r="MVU1" s="102" t="s">
        <v>3</v>
      </c>
      <c r="MVV1" s="101" t="s">
        <v>651</v>
      </c>
      <c r="MVW1" s="103"/>
      <c r="MVX1" s="101" t="s">
        <v>646</v>
      </c>
      <c r="MVY1" s="100" t="s">
        <v>647</v>
      </c>
      <c r="MVZ1" s="100" t="s">
        <v>649</v>
      </c>
      <c r="MWA1" s="101" t="s">
        <v>652</v>
      </c>
      <c r="MWB1" s="102" t="s">
        <v>2</v>
      </c>
      <c r="MWC1" s="102" t="s">
        <v>3</v>
      </c>
      <c r="MWD1" s="101" t="s">
        <v>651</v>
      </c>
      <c r="MWE1" s="103"/>
      <c r="MWF1" s="101" t="s">
        <v>646</v>
      </c>
      <c r="MWG1" s="100" t="s">
        <v>647</v>
      </c>
      <c r="MWH1" s="100" t="s">
        <v>649</v>
      </c>
      <c r="MWI1" s="101" t="s">
        <v>652</v>
      </c>
      <c r="MWJ1" s="102" t="s">
        <v>2</v>
      </c>
      <c r="MWK1" s="102" t="s">
        <v>3</v>
      </c>
      <c r="MWL1" s="101" t="s">
        <v>651</v>
      </c>
      <c r="MWM1" s="103"/>
      <c r="MWN1" s="101" t="s">
        <v>646</v>
      </c>
      <c r="MWO1" s="100" t="s">
        <v>647</v>
      </c>
      <c r="MWP1" s="100" t="s">
        <v>649</v>
      </c>
      <c r="MWQ1" s="101" t="s">
        <v>652</v>
      </c>
      <c r="MWR1" s="102" t="s">
        <v>2</v>
      </c>
      <c r="MWS1" s="102" t="s">
        <v>3</v>
      </c>
      <c r="MWT1" s="101" t="s">
        <v>651</v>
      </c>
      <c r="MWU1" s="103"/>
      <c r="MWV1" s="101" t="s">
        <v>646</v>
      </c>
      <c r="MWW1" s="100" t="s">
        <v>647</v>
      </c>
      <c r="MWX1" s="100" t="s">
        <v>649</v>
      </c>
      <c r="MWY1" s="101" t="s">
        <v>652</v>
      </c>
      <c r="MWZ1" s="102" t="s">
        <v>2</v>
      </c>
      <c r="MXA1" s="102" t="s">
        <v>3</v>
      </c>
      <c r="MXB1" s="101" t="s">
        <v>651</v>
      </c>
      <c r="MXC1" s="103"/>
      <c r="MXD1" s="101" t="s">
        <v>646</v>
      </c>
      <c r="MXE1" s="100" t="s">
        <v>647</v>
      </c>
      <c r="MXF1" s="100" t="s">
        <v>649</v>
      </c>
      <c r="MXG1" s="101" t="s">
        <v>652</v>
      </c>
      <c r="MXH1" s="102" t="s">
        <v>2</v>
      </c>
      <c r="MXI1" s="102" t="s">
        <v>3</v>
      </c>
      <c r="MXJ1" s="101" t="s">
        <v>651</v>
      </c>
      <c r="MXK1" s="103"/>
      <c r="MXL1" s="101" t="s">
        <v>646</v>
      </c>
      <c r="MXM1" s="100" t="s">
        <v>647</v>
      </c>
      <c r="MXN1" s="100" t="s">
        <v>649</v>
      </c>
      <c r="MXO1" s="101" t="s">
        <v>652</v>
      </c>
      <c r="MXP1" s="102" t="s">
        <v>2</v>
      </c>
      <c r="MXQ1" s="102" t="s">
        <v>3</v>
      </c>
      <c r="MXR1" s="101" t="s">
        <v>651</v>
      </c>
      <c r="MXS1" s="103"/>
      <c r="MXT1" s="101" t="s">
        <v>646</v>
      </c>
      <c r="MXU1" s="100" t="s">
        <v>647</v>
      </c>
      <c r="MXV1" s="100" t="s">
        <v>649</v>
      </c>
      <c r="MXW1" s="101" t="s">
        <v>652</v>
      </c>
      <c r="MXX1" s="102" t="s">
        <v>2</v>
      </c>
      <c r="MXY1" s="102" t="s">
        <v>3</v>
      </c>
      <c r="MXZ1" s="101" t="s">
        <v>651</v>
      </c>
      <c r="MYA1" s="103"/>
      <c r="MYB1" s="101" t="s">
        <v>646</v>
      </c>
      <c r="MYC1" s="100" t="s">
        <v>647</v>
      </c>
      <c r="MYD1" s="100" t="s">
        <v>649</v>
      </c>
      <c r="MYE1" s="101" t="s">
        <v>652</v>
      </c>
      <c r="MYF1" s="102" t="s">
        <v>2</v>
      </c>
      <c r="MYG1" s="102" t="s">
        <v>3</v>
      </c>
      <c r="MYH1" s="101" t="s">
        <v>651</v>
      </c>
      <c r="MYI1" s="103"/>
      <c r="MYJ1" s="101" t="s">
        <v>646</v>
      </c>
      <c r="MYK1" s="100" t="s">
        <v>647</v>
      </c>
      <c r="MYL1" s="100" t="s">
        <v>649</v>
      </c>
      <c r="MYM1" s="101" t="s">
        <v>652</v>
      </c>
      <c r="MYN1" s="102" t="s">
        <v>2</v>
      </c>
      <c r="MYO1" s="102" t="s">
        <v>3</v>
      </c>
      <c r="MYP1" s="101" t="s">
        <v>651</v>
      </c>
      <c r="MYQ1" s="103"/>
      <c r="MYR1" s="101" t="s">
        <v>646</v>
      </c>
      <c r="MYS1" s="100" t="s">
        <v>647</v>
      </c>
      <c r="MYT1" s="100" t="s">
        <v>649</v>
      </c>
      <c r="MYU1" s="101" t="s">
        <v>652</v>
      </c>
      <c r="MYV1" s="102" t="s">
        <v>2</v>
      </c>
      <c r="MYW1" s="102" t="s">
        <v>3</v>
      </c>
      <c r="MYX1" s="101" t="s">
        <v>651</v>
      </c>
      <c r="MYY1" s="103"/>
      <c r="MYZ1" s="101" t="s">
        <v>646</v>
      </c>
      <c r="MZA1" s="100" t="s">
        <v>647</v>
      </c>
      <c r="MZB1" s="100" t="s">
        <v>649</v>
      </c>
      <c r="MZC1" s="101" t="s">
        <v>652</v>
      </c>
      <c r="MZD1" s="102" t="s">
        <v>2</v>
      </c>
      <c r="MZE1" s="102" t="s">
        <v>3</v>
      </c>
      <c r="MZF1" s="101" t="s">
        <v>651</v>
      </c>
      <c r="MZG1" s="103"/>
      <c r="MZH1" s="101" t="s">
        <v>646</v>
      </c>
      <c r="MZI1" s="100" t="s">
        <v>647</v>
      </c>
      <c r="MZJ1" s="100" t="s">
        <v>649</v>
      </c>
      <c r="MZK1" s="101" t="s">
        <v>652</v>
      </c>
      <c r="MZL1" s="102" t="s">
        <v>2</v>
      </c>
      <c r="MZM1" s="102" t="s">
        <v>3</v>
      </c>
      <c r="MZN1" s="101" t="s">
        <v>651</v>
      </c>
      <c r="MZO1" s="103"/>
      <c r="MZP1" s="101" t="s">
        <v>646</v>
      </c>
      <c r="MZQ1" s="100" t="s">
        <v>647</v>
      </c>
      <c r="MZR1" s="100" t="s">
        <v>649</v>
      </c>
      <c r="MZS1" s="101" t="s">
        <v>652</v>
      </c>
      <c r="MZT1" s="102" t="s">
        <v>2</v>
      </c>
      <c r="MZU1" s="102" t="s">
        <v>3</v>
      </c>
      <c r="MZV1" s="101" t="s">
        <v>651</v>
      </c>
      <c r="MZW1" s="103"/>
      <c r="MZX1" s="101" t="s">
        <v>646</v>
      </c>
      <c r="MZY1" s="100" t="s">
        <v>647</v>
      </c>
      <c r="MZZ1" s="100" t="s">
        <v>649</v>
      </c>
      <c r="NAA1" s="101" t="s">
        <v>652</v>
      </c>
      <c r="NAB1" s="102" t="s">
        <v>2</v>
      </c>
      <c r="NAC1" s="102" t="s">
        <v>3</v>
      </c>
      <c r="NAD1" s="101" t="s">
        <v>651</v>
      </c>
      <c r="NAE1" s="103"/>
      <c r="NAF1" s="101" t="s">
        <v>646</v>
      </c>
      <c r="NAG1" s="100" t="s">
        <v>647</v>
      </c>
      <c r="NAH1" s="100" t="s">
        <v>649</v>
      </c>
      <c r="NAI1" s="101" t="s">
        <v>652</v>
      </c>
      <c r="NAJ1" s="102" t="s">
        <v>2</v>
      </c>
      <c r="NAK1" s="102" t="s">
        <v>3</v>
      </c>
      <c r="NAL1" s="101" t="s">
        <v>651</v>
      </c>
      <c r="NAM1" s="103"/>
      <c r="NAN1" s="101" t="s">
        <v>646</v>
      </c>
      <c r="NAO1" s="100" t="s">
        <v>647</v>
      </c>
      <c r="NAP1" s="100" t="s">
        <v>649</v>
      </c>
      <c r="NAQ1" s="101" t="s">
        <v>652</v>
      </c>
      <c r="NAR1" s="102" t="s">
        <v>2</v>
      </c>
      <c r="NAS1" s="102" t="s">
        <v>3</v>
      </c>
      <c r="NAT1" s="101" t="s">
        <v>651</v>
      </c>
      <c r="NAU1" s="103"/>
      <c r="NAV1" s="101" t="s">
        <v>646</v>
      </c>
      <c r="NAW1" s="100" t="s">
        <v>647</v>
      </c>
      <c r="NAX1" s="100" t="s">
        <v>649</v>
      </c>
      <c r="NAY1" s="101" t="s">
        <v>652</v>
      </c>
      <c r="NAZ1" s="102" t="s">
        <v>2</v>
      </c>
      <c r="NBA1" s="102" t="s">
        <v>3</v>
      </c>
      <c r="NBB1" s="101" t="s">
        <v>651</v>
      </c>
      <c r="NBC1" s="103"/>
      <c r="NBD1" s="101" t="s">
        <v>646</v>
      </c>
      <c r="NBE1" s="100" t="s">
        <v>647</v>
      </c>
      <c r="NBF1" s="100" t="s">
        <v>649</v>
      </c>
      <c r="NBG1" s="101" t="s">
        <v>652</v>
      </c>
      <c r="NBH1" s="102" t="s">
        <v>2</v>
      </c>
      <c r="NBI1" s="102" t="s">
        <v>3</v>
      </c>
      <c r="NBJ1" s="101" t="s">
        <v>651</v>
      </c>
      <c r="NBK1" s="103"/>
      <c r="NBL1" s="101" t="s">
        <v>646</v>
      </c>
      <c r="NBM1" s="100" t="s">
        <v>647</v>
      </c>
      <c r="NBN1" s="100" t="s">
        <v>649</v>
      </c>
      <c r="NBO1" s="101" t="s">
        <v>652</v>
      </c>
      <c r="NBP1" s="102" t="s">
        <v>2</v>
      </c>
      <c r="NBQ1" s="102" t="s">
        <v>3</v>
      </c>
      <c r="NBR1" s="101" t="s">
        <v>651</v>
      </c>
      <c r="NBS1" s="103"/>
      <c r="NBT1" s="101" t="s">
        <v>646</v>
      </c>
      <c r="NBU1" s="100" t="s">
        <v>647</v>
      </c>
      <c r="NBV1" s="100" t="s">
        <v>649</v>
      </c>
      <c r="NBW1" s="101" t="s">
        <v>652</v>
      </c>
      <c r="NBX1" s="102" t="s">
        <v>2</v>
      </c>
      <c r="NBY1" s="102" t="s">
        <v>3</v>
      </c>
      <c r="NBZ1" s="101" t="s">
        <v>651</v>
      </c>
      <c r="NCA1" s="103"/>
      <c r="NCB1" s="101" t="s">
        <v>646</v>
      </c>
      <c r="NCC1" s="100" t="s">
        <v>647</v>
      </c>
      <c r="NCD1" s="100" t="s">
        <v>649</v>
      </c>
      <c r="NCE1" s="101" t="s">
        <v>652</v>
      </c>
      <c r="NCF1" s="102" t="s">
        <v>2</v>
      </c>
      <c r="NCG1" s="102" t="s">
        <v>3</v>
      </c>
      <c r="NCH1" s="101" t="s">
        <v>651</v>
      </c>
      <c r="NCI1" s="103"/>
      <c r="NCJ1" s="101" t="s">
        <v>646</v>
      </c>
      <c r="NCK1" s="100" t="s">
        <v>647</v>
      </c>
      <c r="NCL1" s="100" t="s">
        <v>649</v>
      </c>
      <c r="NCM1" s="101" t="s">
        <v>652</v>
      </c>
      <c r="NCN1" s="102" t="s">
        <v>2</v>
      </c>
      <c r="NCO1" s="102" t="s">
        <v>3</v>
      </c>
      <c r="NCP1" s="101" t="s">
        <v>651</v>
      </c>
      <c r="NCQ1" s="103"/>
      <c r="NCR1" s="101" t="s">
        <v>646</v>
      </c>
      <c r="NCS1" s="100" t="s">
        <v>647</v>
      </c>
      <c r="NCT1" s="100" t="s">
        <v>649</v>
      </c>
      <c r="NCU1" s="101" t="s">
        <v>652</v>
      </c>
      <c r="NCV1" s="102" t="s">
        <v>2</v>
      </c>
      <c r="NCW1" s="102" t="s">
        <v>3</v>
      </c>
      <c r="NCX1" s="101" t="s">
        <v>651</v>
      </c>
      <c r="NCY1" s="103"/>
      <c r="NCZ1" s="101" t="s">
        <v>646</v>
      </c>
      <c r="NDA1" s="100" t="s">
        <v>647</v>
      </c>
      <c r="NDB1" s="100" t="s">
        <v>649</v>
      </c>
      <c r="NDC1" s="101" t="s">
        <v>652</v>
      </c>
      <c r="NDD1" s="102" t="s">
        <v>2</v>
      </c>
      <c r="NDE1" s="102" t="s">
        <v>3</v>
      </c>
      <c r="NDF1" s="101" t="s">
        <v>651</v>
      </c>
      <c r="NDG1" s="103"/>
      <c r="NDH1" s="101" t="s">
        <v>646</v>
      </c>
      <c r="NDI1" s="100" t="s">
        <v>647</v>
      </c>
      <c r="NDJ1" s="100" t="s">
        <v>649</v>
      </c>
      <c r="NDK1" s="101" t="s">
        <v>652</v>
      </c>
      <c r="NDL1" s="102" t="s">
        <v>2</v>
      </c>
      <c r="NDM1" s="102" t="s">
        <v>3</v>
      </c>
      <c r="NDN1" s="101" t="s">
        <v>651</v>
      </c>
      <c r="NDO1" s="103"/>
      <c r="NDP1" s="101" t="s">
        <v>646</v>
      </c>
      <c r="NDQ1" s="100" t="s">
        <v>647</v>
      </c>
      <c r="NDR1" s="100" t="s">
        <v>649</v>
      </c>
      <c r="NDS1" s="101" t="s">
        <v>652</v>
      </c>
      <c r="NDT1" s="102" t="s">
        <v>2</v>
      </c>
      <c r="NDU1" s="102" t="s">
        <v>3</v>
      </c>
      <c r="NDV1" s="101" t="s">
        <v>651</v>
      </c>
      <c r="NDW1" s="103"/>
      <c r="NDX1" s="101" t="s">
        <v>646</v>
      </c>
      <c r="NDY1" s="100" t="s">
        <v>647</v>
      </c>
      <c r="NDZ1" s="100" t="s">
        <v>649</v>
      </c>
      <c r="NEA1" s="101" t="s">
        <v>652</v>
      </c>
      <c r="NEB1" s="102" t="s">
        <v>2</v>
      </c>
      <c r="NEC1" s="102" t="s">
        <v>3</v>
      </c>
      <c r="NED1" s="101" t="s">
        <v>651</v>
      </c>
      <c r="NEE1" s="103"/>
      <c r="NEF1" s="101" t="s">
        <v>646</v>
      </c>
      <c r="NEG1" s="100" t="s">
        <v>647</v>
      </c>
      <c r="NEH1" s="100" t="s">
        <v>649</v>
      </c>
      <c r="NEI1" s="101" t="s">
        <v>652</v>
      </c>
      <c r="NEJ1" s="102" t="s">
        <v>2</v>
      </c>
      <c r="NEK1" s="102" t="s">
        <v>3</v>
      </c>
      <c r="NEL1" s="101" t="s">
        <v>651</v>
      </c>
      <c r="NEM1" s="103"/>
      <c r="NEN1" s="101" t="s">
        <v>646</v>
      </c>
      <c r="NEO1" s="100" t="s">
        <v>647</v>
      </c>
      <c r="NEP1" s="100" t="s">
        <v>649</v>
      </c>
      <c r="NEQ1" s="101" t="s">
        <v>652</v>
      </c>
      <c r="NER1" s="102" t="s">
        <v>2</v>
      </c>
      <c r="NES1" s="102" t="s">
        <v>3</v>
      </c>
      <c r="NET1" s="101" t="s">
        <v>651</v>
      </c>
      <c r="NEU1" s="103"/>
      <c r="NEV1" s="101" t="s">
        <v>646</v>
      </c>
      <c r="NEW1" s="100" t="s">
        <v>647</v>
      </c>
      <c r="NEX1" s="100" t="s">
        <v>649</v>
      </c>
      <c r="NEY1" s="101" t="s">
        <v>652</v>
      </c>
      <c r="NEZ1" s="102" t="s">
        <v>2</v>
      </c>
      <c r="NFA1" s="102" t="s">
        <v>3</v>
      </c>
      <c r="NFB1" s="101" t="s">
        <v>651</v>
      </c>
      <c r="NFC1" s="103"/>
      <c r="NFD1" s="101" t="s">
        <v>646</v>
      </c>
      <c r="NFE1" s="100" t="s">
        <v>647</v>
      </c>
      <c r="NFF1" s="100" t="s">
        <v>649</v>
      </c>
      <c r="NFG1" s="101" t="s">
        <v>652</v>
      </c>
      <c r="NFH1" s="102" t="s">
        <v>2</v>
      </c>
      <c r="NFI1" s="102" t="s">
        <v>3</v>
      </c>
      <c r="NFJ1" s="101" t="s">
        <v>651</v>
      </c>
      <c r="NFK1" s="103"/>
      <c r="NFL1" s="101" t="s">
        <v>646</v>
      </c>
      <c r="NFM1" s="100" t="s">
        <v>647</v>
      </c>
      <c r="NFN1" s="100" t="s">
        <v>649</v>
      </c>
      <c r="NFO1" s="101" t="s">
        <v>652</v>
      </c>
      <c r="NFP1" s="102" t="s">
        <v>2</v>
      </c>
      <c r="NFQ1" s="102" t="s">
        <v>3</v>
      </c>
      <c r="NFR1" s="101" t="s">
        <v>651</v>
      </c>
      <c r="NFS1" s="103"/>
      <c r="NFT1" s="101" t="s">
        <v>646</v>
      </c>
      <c r="NFU1" s="100" t="s">
        <v>647</v>
      </c>
      <c r="NFV1" s="100" t="s">
        <v>649</v>
      </c>
      <c r="NFW1" s="101" t="s">
        <v>652</v>
      </c>
      <c r="NFX1" s="102" t="s">
        <v>2</v>
      </c>
      <c r="NFY1" s="102" t="s">
        <v>3</v>
      </c>
      <c r="NFZ1" s="101" t="s">
        <v>651</v>
      </c>
      <c r="NGA1" s="103"/>
      <c r="NGB1" s="101" t="s">
        <v>646</v>
      </c>
      <c r="NGC1" s="100" t="s">
        <v>647</v>
      </c>
      <c r="NGD1" s="100" t="s">
        <v>649</v>
      </c>
      <c r="NGE1" s="101" t="s">
        <v>652</v>
      </c>
      <c r="NGF1" s="102" t="s">
        <v>2</v>
      </c>
      <c r="NGG1" s="102" t="s">
        <v>3</v>
      </c>
      <c r="NGH1" s="101" t="s">
        <v>651</v>
      </c>
      <c r="NGI1" s="103"/>
      <c r="NGJ1" s="101" t="s">
        <v>646</v>
      </c>
      <c r="NGK1" s="100" t="s">
        <v>647</v>
      </c>
      <c r="NGL1" s="100" t="s">
        <v>649</v>
      </c>
      <c r="NGM1" s="101" t="s">
        <v>652</v>
      </c>
      <c r="NGN1" s="102" t="s">
        <v>2</v>
      </c>
      <c r="NGO1" s="102" t="s">
        <v>3</v>
      </c>
      <c r="NGP1" s="101" t="s">
        <v>651</v>
      </c>
      <c r="NGQ1" s="103"/>
      <c r="NGR1" s="101" t="s">
        <v>646</v>
      </c>
      <c r="NGS1" s="100" t="s">
        <v>647</v>
      </c>
      <c r="NGT1" s="100" t="s">
        <v>649</v>
      </c>
      <c r="NGU1" s="101" t="s">
        <v>652</v>
      </c>
      <c r="NGV1" s="102" t="s">
        <v>2</v>
      </c>
      <c r="NGW1" s="102" t="s">
        <v>3</v>
      </c>
      <c r="NGX1" s="101" t="s">
        <v>651</v>
      </c>
      <c r="NGY1" s="103"/>
      <c r="NGZ1" s="101" t="s">
        <v>646</v>
      </c>
      <c r="NHA1" s="100" t="s">
        <v>647</v>
      </c>
      <c r="NHB1" s="100" t="s">
        <v>649</v>
      </c>
      <c r="NHC1" s="101" t="s">
        <v>652</v>
      </c>
      <c r="NHD1" s="102" t="s">
        <v>2</v>
      </c>
      <c r="NHE1" s="102" t="s">
        <v>3</v>
      </c>
      <c r="NHF1" s="101" t="s">
        <v>651</v>
      </c>
      <c r="NHG1" s="103"/>
      <c r="NHH1" s="101" t="s">
        <v>646</v>
      </c>
      <c r="NHI1" s="100" t="s">
        <v>647</v>
      </c>
      <c r="NHJ1" s="100" t="s">
        <v>649</v>
      </c>
      <c r="NHK1" s="101" t="s">
        <v>652</v>
      </c>
      <c r="NHL1" s="102" t="s">
        <v>2</v>
      </c>
      <c r="NHM1" s="102" t="s">
        <v>3</v>
      </c>
      <c r="NHN1" s="101" t="s">
        <v>651</v>
      </c>
      <c r="NHO1" s="103"/>
      <c r="NHP1" s="101" t="s">
        <v>646</v>
      </c>
      <c r="NHQ1" s="100" t="s">
        <v>647</v>
      </c>
      <c r="NHR1" s="100" t="s">
        <v>649</v>
      </c>
      <c r="NHS1" s="101" t="s">
        <v>652</v>
      </c>
      <c r="NHT1" s="102" t="s">
        <v>2</v>
      </c>
      <c r="NHU1" s="102" t="s">
        <v>3</v>
      </c>
      <c r="NHV1" s="101" t="s">
        <v>651</v>
      </c>
      <c r="NHW1" s="103"/>
      <c r="NHX1" s="101" t="s">
        <v>646</v>
      </c>
      <c r="NHY1" s="100" t="s">
        <v>647</v>
      </c>
      <c r="NHZ1" s="100" t="s">
        <v>649</v>
      </c>
      <c r="NIA1" s="101" t="s">
        <v>652</v>
      </c>
      <c r="NIB1" s="102" t="s">
        <v>2</v>
      </c>
      <c r="NIC1" s="102" t="s">
        <v>3</v>
      </c>
      <c r="NID1" s="101" t="s">
        <v>651</v>
      </c>
      <c r="NIE1" s="103"/>
      <c r="NIF1" s="101" t="s">
        <v>646</v>
      </c>
      <c r="NIG1" s="100" t="s">
        <v>647</v>
      </c>
      <c r="NIH1" s="100" t="s">
        <v>649</v>
      </c>
      <c r="NII1" s="101" t="s">
        <v>652</v>
      </c>
      <c r="NIJ1" s="102" t="s">
        <v>2</v>
      </c>
      <c r="NIK1" s="102" t="s">
        <v>3</v>
      </c>
      <c r="NIL1" s="101" t="s">
        <v>651</v>
      </c>
      <c r="NIM1" s="103"/>
      <c r="NIN1" s="101" t="s">
        <v>646</v>
      </c>
      <c r="NIO1" s="100" t="s">
        <v>647</v>
      </c>
      <c r="NIP1" s="100" t="s">
        <v>649</v>
      </c>
      <c r="NIQ1" s="101" t="s">
        <v>652</v>
      </c>
      <c r="NIR1" s="102" t="s">
        <v>2</v>
      </c>
      <c r="NIS1" s="102" t="s">
        <v>3</v>
      </c>
      <c r="NIT1" s="101" t="s">
        <v>651</v>
      </c>
      <c r="NIU1" s="103"/>
      <c r="NIV1" s="101" t="s">
        <v>646</v>
      </c>
      <c r="NIW1" s="100" t="s">
        <v>647</v>
      </c>
      <c r="NIX1" s="100" t="s">
        <v>649</v>
      </c>
      <c r="NIY1" s="101" t="s">
        <v>652</v>
      </c>
      <c r="NIZ1" s="102" t="s">
        <v>2</v>
      </c>
      <c r="NJA1" s="102" t="s">
        <v>3</v>
      </c>
      <c r="NJB1" s="101" t="s">
        <v>651</v>
      </c>
      <c r="NJC1" s="103"/>
      <c r="NJD1" s="101" t="s">
        <v>646</v>
      </c>
      <c r="NJE1" s="100" t="s">
        <v>647</v>
      </c>
      <c r="NJF1" s="100" t="s">
        <v>649</v>
      </c>
      <c r="NJG1" s="101" t="s">
        <v>652</v>
      </c>
      <c r="NJH1" s="102" t="s">
        <v>2</v>
      </c>
      <c r="NJI1" s="102" t="s">
        <v>3</v>
      </c>
      <c r="NJJ1" s="101" t="s">
        <v>651</v>
      </c>
      <c r="NJK1" s="103"/>
      <c r="NJL1" s="101" t="s">
        <v>646</v>
      </c>
      <c r="NJM1" s="100" t="s">
        <v>647</v>
      </c>
      <c r="NJN1" s="100" t="s">
        <v>649</v>
      </c>
      <c r="NJO1" s="101" t="s">
        <v>652</v>
      </c>
      <c r="NJP1" s="102" t="s">
        <v>2</v>
      </c>
      <c r="NJQ1" s="102" t="s">
        <v>3</v>
      </c>
      <c r="NJR1" s="101" t="s">
        <v>651</v>
      </c>
      <c r="NJS1" s="103"/>
      <c r="NJT1" s="101" t="s">
        <v>646</v>
      </c>
      <c r="NJU1" s="100" t="s">
        <v>647</v>
      </c>
      <c r="NJV1" s="100" t="s">
        <v>649</v>
      </c>
      <c r="NJW1" s="101" t="s">
        <v>652</v>
      </c>
      <c r="NJX1" s="102" t="s">
        <v>2</v>
      </c>
      <c r="NJY1" s="102" t="s">
        <v>3</v>
      </c>
      <c r="NJZ1" s="101" t="s">
        <v>651</v>
      </c>
      <c r="NKA1" s="103"/>
      <c r="NKB1" s="101" t="s">
        <v>646</v>
      </c>
      <c r="NKC1" s="100" t="s">
        <v>647</v>
      </c>
      <c r="NKD1" s="100" t="s">
        <v>649</v>
      </c>
      <c r="NKE1" s="101" t="s">
        <v>652</v>
      </c>
      <c r="NKF1" s="102" t="s">
        <v>2</v>
      </c>
      <c r="NKG1" s="102" t="s">
        <v>3</v>
      </c>
      <c r="NKH1" s="101" t="s">
        <v>651</v>
      </c>
      <c r="NKI1" s="103"/>
      <c r="NKJ1" s="101" t="s">
        <v>646</v>
      </c>
      <c r="NKK1" s="100" t="s">
        <v>647</v>
      </c>
      <c r="NKL1" s="100" t="s">
        <v>649</v>
      </c>
      <c r="NKM1" s="101" t="s">
        <v>652</v>
      </c>
      <c r="NKN1" s="102" t="s">
        <v>2</v>
      </c>
      <c r="NKO1" s="102" t="s">
        <v>3</v>
      </c>
      <c r="NKP1" s="101" t="s">
        <v>651</v>
      </c>
      <c r="NKQ1" s="103"/>
      <c r="NKR1" s="101" t="s">
        <v>646</v>
      </c>
      <c r="NKS1" s="100" t="s">
        <v>647</v>
      </c>
      <c r="NKT1" s="100" t="s">
        <v>649</v>
      </c>
      <c r="NKU1" s="101" t="s">
        <v>652</v>
      </c>
      <c r="NKV1" s="102" t="s">
        <v>2</v>
      </c>
      <c r="NKW1" s="102" t="s">
        <v>3</v>
      </c>
      <c r="NKX1" s="101" t="s">
        <v>651</v>
      </c>
      <c r="NKY1" s="103"/>
      <c r="NKZ1" s="101" t="s">
        <v>646</v>
      </c>
      <c r="NLA1" s="100" t="s">
        <v>647</v>
      </c>
      <c r="NLB1" s="100" t="s">
        <v>649</v>
      </c>
      <c r="NLC1" s="101" t="s">
        <v>652</v>
      </c>
      <c r="NLD1" s="102" t="s">
        <v>2</v>
      </c>
      <c r="NLE1" s="102" t="s">
        <v>3</v>
      </c>
      <c r="NLF1" s="101" t="s">
        <v>651</v>
      </c>
      <c r="NLG1" s="103"/>
      <c r="NLH1" s="101" t="s">
        <v>646</v>
      </c>
      <c r="NLI1" s="100" t="s">
        <v>647</v>
      </c>
      <c r="NLJ1" s="100" t="s">
        <v>649</v>
      </c>
      <c r="NLK1" s="101" t="s">
        <v>652</v>
      </c>
      <c r="NLL1" s="102" t="s">
        <v>2</v>
      </c>
      <c r="NLM1" s="102" t="s">
        <v>3</v>
      </c>
      <c r="NLN1" s="101" t="s">
        <v>651</v>
      </c>
      <c r="NLO1" s="103"/>
      <c r="NLP1" s="101" t="s">
        <v>646</v>
      </c>
      <c r="NLQ1" s="100" t="s">
        <v>647</v>
      </c>
      <c r="NLR1" s="100" t="s">
        <v>649</v>
      </c>
      <c r="NLS1" s="101" t="s">
        <v>652</v>
      </c>
      <c r="NLT1" s="102" t="s">
        <v>2</v>
      </c>
      <c r="NLU1" s="102" t="s">
        <v>3</v>
      </c>
      <c r="NLV1" s="101" t="s">
        <v>651</v>
      </c>
      <c r="NLW1" s="103"/>
      <c r="NLX1" s="101" t="s">
        <v>646</v>
      </c>
      <c r="NLY1" s="100" t="s">
        <v>647</v>
      </c>
      <c r="NLZ1" s="100" t="s">
        <v>649</v>
      </c>
      <c r="NMA1" s="101" t="s">
        <v>652</v>
      </c>
      <c r="NMB1" s="102" t="s">
        <v>2</v>
      </c>
      <c r="NMC1" s="102" t="s">
        <v>3</v>
      </c>
      <c r="NMD1" s="101" t="s">
        <v>651</v>
      </c>
      <c r="NME1" s="103"/>
      <c r="NMF1" s="101" t="s">
        <v>646</v>
      </c>
      <c r="NMG1" s="100" t="s">
        <v>647</v>
      </c>
      <c r="NMH1" s="100" t="s">
        <v>649</v>
      </c>
      <c r="NMI1" s="101" t="s">
        <v>652</v>
      </c>
      <c r="NMJ1" s="102" t="s">
        <v>2</v>
      </c>
      <c r="NMK1" s="102" t="s">
        <v>3</v>
      </c>
      <c r="NML1" s="101" t="s">
        <v>651</v>
      </c>
      <c r="NMM1" s="103"/>
      <c r="NMN1" s="101" t="s">
        <v>646</v>
      </c>
      <c r="NMO1" s="100" t="s">
        <v>647</v>
      </c>
      <c r="NMP1" s="100" t="s">
        <v>649</v>
      </c>
      <c r="NMQ1" s="101" t="s">
        <v>652</v>
      </c>
      <c r="NMR1" s="102" t="s">
        <v>2</v>
      </c>
      <c r="NMS1" s="102" t="s">
        <v>3</v>
      </c>
      <c r="NMT1" s="101" t="s">
        <v>651</v>
      </c>
      <c r="NMU1" s="103"/>
      <c r="NMV1" s="101" t="s">
        <v>646</v>
      </c>
      <c r="NMW1" s="100" t="s">
        <v>647</v>
      </c>
      <c r="NMX1" s="100" t="s">
        <v>649</v>
      </c>
      <c r="NMY1" s="101" t="s">
        <v>652</v>
      </c>
      <c r="NMZ1" s="102" t="s">
        <v>2</v>
      </c>
      <c r="NNA1" s="102" t="s">
        <v>3</v>
      </c>
      <c r="NNB1" s="101" t="s">
        <v>651</v>
      </c>
      <c r="NNC1" s="103"/>
      <c r="NND1" s="101" t="s">
        <v>646</v>
      </c>
      <c r="NNE1" s="100" t="s">
        <v>647</v>
      </c>
      <c r="NNF1" s="100" t="s">
        <v>649</v>
      </c>
      <c r="NNG1" s="101" t="s">
        <v>652</v>
      </c>
      <c r="NNH1" s="102" t="s">
        <v>2</v>
      </c>
      <c r="NNI1" s="102" t="s">
        <v>3</v>
      </c>
      <c r="NNJ1" s="101" t="s">
        <v>651</v>
      </c>
      <c r="NNK1" s="103"/>
      <c r="NNL1" s="101" t="s">
        <v>646</v>
      </c>
      <c r="NNM1" s="100" t="s">
        <v>647</v>
      </c>
      <c r="NNN1" s="100" t="s">
        <v>649</v>
      </c>
      <c r="NNO1" s="101" t="s">
        <v>652</v>
      </c>
      <c r="NNP1" s="102" t="s">
        <v>2</v>
      </c>
      <c r="NNQ1" s="102" t="s">
        <v>3</v>
      </c>
      <c r="NNR1" s="101" t="s">
        <v>651</v>
      </c>
      <c r="NNS1" s="103"/>
      <c r="NNT1" s="101" t="s">
        <v>646</v>
      </c>
      <c r="NNU1" s="100" t="s">
        <v>647</v>
      </c>
      <c r="NNV1" s="100" t="s">
        <v>649</v>
      </c>
      <c r="NNW1" s="101" t="s">
        <v>652</v>
      </c>
      <c r="NNX1" s="102" t="s">
        <v>2</v>
      </c>
      <c r="NNY1" s="102" t="s">
        <v>3</v>
      </c>
      <c r="NNZ1" s="101" t="s">
        <v>651</v>
      </c>
      <c r="NOA1" s="103"/>
      <c r="NOB1" s="101" t="s">
        <v>646</v>
      </c>
      <c r="NOC1" s="100" t="s">
        <v>647</v>
      </c>
      <c r="NOD1" s="100" t="s">
        <v>649</v>
      </c>
      <c r="NOE1" s="101" t="s">
        <v>652</v>
      </c>
      <c r="NOF1" s="102" t="s">
        <v>2</v>
      </c>
      <c r="NOG1" s="102" t="s">
        <v>3</v>
      </c>
      <c r="NOH1" s="101" t="s">
        <v>651</v>
      </c>
      <c r="NOI1" s="103"/>
      <c r="NOJ1" s="101" t="s">
        <v>646</v>
      </c>
      <c r="NOK1" s="100" t="s">
        <v>647</v>
      </c>
      <c r="NOL1" s="100" t="s">
        <v>649</v>
      </c>
      <c r="NOM1" s="101" t="s">
        <v>652</v>
      </c>
      <c r="NON1" s="102" t="s">
        <v>2</v>
      </c>
      <c r="NOO1" s="102" t="s">
        <v>3</v>
      </c>
      <c r="NOP1" s="101" t="s">
        <v>651</v>
      </c>
      <c r="NOQ1" s="103"/>
      <c r="NOR1" s="101" t="s">
        <v>646</v>
      </c>
      <c r="NOS1" s="100" t="s">
        <v>647</v>
      </c>
      <c r="NOT1" s="100" t="s">
        <v>649</v>
      </c>
      <c r="NOU1" s="101" t="s">
        <v>652</v>
      </c>
      <c r="NOV1" s="102" t="s">
        <v>2</v>
      </c>
      <c r="NOW1" s="102" t="s">
        <v>3</v>
      </c>
      <c r="NOX1" s="101" t="s">
        <v>651</v>
      </c>
      <c r="NOY1" s="103"/>
      <c r="NOZ1" s="101" t="s">
        <v>646</v>
      </c>
      <c r="NPA1" s="100" t="s">
        <v>647</v>
      </c>
      <c r="NPB1" s="100" t="s">
        <v>649</v>
      </c>
      <c r="NPC1" s="101" t="s">
        <v>652</v>
      </c>
      <c r="NPD1" s="102" t="s">
        <v>2</v>
      </c>
      <c r="NPE1" s="102" t="s">
        <v>3</v>
      </c>
      <c r="NPF1" s="101" t="s">
        <v>651</v>
      </c>
      <c r="NPG1" s="103"/>
      <c r="NPH1" s="101" t="s">
        <v>646</v>
      </c>
      <c r="NPI1" s="100" t="s">
        <v>647</v>
      </c>
      <c r="NPJ1" s="100" t="s">
        <v>649</v>
      </c>
      <c r="NPK1" s="101" t="s">
        <v>652</v>
      </c>
      <c r="NPL1" s="102" t="s">
        <v>2</v>
      </c>
      <c r="NPM1" s="102" t="s">
        <v>3</v>
      </c>
      <c r="NPN1" s="101" t="s">
        <v>651</v>
      </c>
      <c r="NPO1" s="103"/>
      <c r="NPP1" s="101" t="s">
        <v>646</v>
      </c>
      <c r="NPQ1" s="100" t="s">
        <v>647</v>
      </c>
      <c r="NPR1" s="100" t="s">
        <v>649</v>
      </c>
      <c r="NPS1" s="101" t="s">
        <v>652</v>
      </c>
      <c r="NPT1" s="102" t="s">
        <v>2</v>
      </c>
      <c r="NPU1" s="102" t="s">
        <v>3</v>
      </c>
      <c r="NPV1" s="101" t="s">
        <v>651</v>
      </c>
      <c r="NPW1" s="103"/>
      <c r="NPX1" s="101" t="s">
        <v>646</v>
      </c>
      <c r="NPY1" s="100" t="s">
        <v>647</v>
      </c>
      <c r="NPZ1" s="100" t="s">
        <v>649</v>
      </c>
      <c r="NQA1" s="101" t="s">
        <v>652</v>
      </c>
      <c r="NQB1" s="102" t="s">
        <v>2</v>
      </c>
      <c r="NQC1" s="102" t="s">
        <v>3</v>
      </c>
      <c r="NQD1" s="101" t="s">
        <v>651</v>
      </c>
      <c r="NQE1" s="103"/>
      <c r="NQF1" s="101" t="s">
        <v>646</v>
      </c>
      <c r="NQG1" s="100" t="s">
        <v>647</v>
      </c>
      <c r="NQH1" s="100" t="s">
        <v>649</v>
      </c>
      <c r="NQI1" s="101" t="s">
        <v>652</v>
      </c>
      <c r="NQJ1" s="102" t="s">
        <v>2</v>
      </c>
      <c r="NQK1" s="102" t="s">
        <v>3</v>
      </c>
      <c r="NQL1" s="101" t="s">
        <v>651</v>
      </c>
      <c r="NQM1" s="103"/>
      <c r="NQN1" s="101" t="s">
        <v>646</v>
      </c>
      <c r="NQO1" s="100" t="s">
        <v>647</v>
      </c>
      <c r="NQP1" s="100" t="s">
        <v>649</v>
      </c>
      <c r="NQQ1" s="101" t="s">
        <v>652</v>
      </c>
      <c r="NQR1" s="102" t="s">
        <v>2</v>
      </c>
      <c r="NQS1" s="102" t="s">
        <v>3</v>
      </c>
      <c r="NQT1" s="101" t="s">
        <v>651</v>
      </c>
      <c r="NQU1" s="103"/>
      <c r="NQV1" s="101" t="s">
        <v>646</v>
      </c>
      <c r="NQW1" s="100" t="s">
        <v>647</v>
      </c>
      <c r="NQX1" s="100" t="s">
        <v>649</v>
      </c>
      <c r="NQY1" s="101" t="s">
        <v>652</v>
      </c>
      <c r="NQZ1" s="102" t="s">
        <v>2</v>
      </c>
      <c r="NRA1" s="102" t="s">
        <v>3</v>
      </c>
      <c r="NRB1" s="101" t="s">
        <v>651</v>
      </c>
      <c r="NRC1" s="103"/>
      <c r="NRD1" s="101" t="s">
        <v>646</v>
      </c>
      <c r="NRE1" s="100" t="s">
        <v>647</v>
      </c>
      <c r="NRF1" s="100" t="s">
        <v>649</v>
      </c>
      <c r="NRG1" s="101" t="s">
        <v>652</v>
      </c>
      <c r="NRH1" s="102" t="s">
        <v>2</v>
      </c>
      <c r="NRI1" s="102" t="s">
        <v>3</v>
      </c>
      <c r="NRJ1" s="101" t="s">
        <v>651</v>
      </c>
      <c r="NRK1" s="103"/>
      <c r="NRL1" s="101" t="s">
        <v>646</v>
      </c>
      <c r="NRM1" s="100" t="s">
        <v>647</v>
      </c>
      <c r="NRN1" s="100" t="s">
        <v>649</v>
      </c>
      <c r="NRO1" s="101" t="s">
        <v>652</v>
      </c>
      <c r="NRP1" s="102" t="s">
        <v>2</v>
      </c>
      <c r="NRQ1" s="102" t="s">
        <v>3</v>
      </c>
      <c r="NRR1" s="101" t="s">
        <v>651</v>
      </c>
      <c r="NRS1" s="103"/>
      <c r="NRT1" s="101" t="s">
        <v>646</v>
      </c>
      <c r="NRU1" s="100" t="s">
        <v>647</v>
      </c>
      <c r="NRV1" s="100" t="s">
        <v>649</v>
      </c>
      <c r="NRW1" s="101" t="s">
        <v>652</v>
      </c>
      <c r="NRX1" s="102" t="s">
        <v>2</v>
      </c>
      <c r="NRY1" s="102" t="s">
        <v>3</v>
      </c>
      <c r="NRZ1" s="101" t="s">
        <v>651</v>
      </c>
      <c r="NSA1" s="103"/>
      <c r="NSB1" s="101" t="s">
        <v>646</v>
      </c>
      <c r="NSC1" s="100" t="s">
        <v>647</v>
      </c>
      <c r="NSD1" s="100" t="s">
        <v>649</v>
      </c>
      <c r="NSE1" s="101" t="s">
        <v>652</v>
      </c>
      <c r="NSF1" s="102" t="s">
        <v>2</v>
      </c>
      <c r="NSG1" s="102" t="s">
        <v>3</v>
      </c>
      <c r="NSH1" s="101" t="s">
        <v>651</v>
      </c>
      <c r="NSI1" s="103"/>
      <c r="NSJ1" s="101" t="s">
        <v>646</v>
      </c>
      <c r="NSK1" s="100" t="s">
        <v>647</v>
      </c>
      <c r="NSL1" s="100" t="s">
        <v>649</v>
      </c>
      <c r="NSM1" s="101" t="s">
        <v>652</v>
      </c>
      <c r="NSN1" s="102" t="s">
        <v>2</v>
      </c>
      <c r="NSO1" s="102" t="s">
        <v>3</v>
      </c>
      <c r="NSP1" s="101" t="s">
        <v>651</v>
      </c>
      <c r="NSQ1" s="103"/>
      <c r="NSR1" s="101" t="s">
        <v>646</v>
      </c>
      <c r="NSS1" s="100" t="s">
        <v>647</v>
      </c>
      <c r="NST1" s="100" t="s">
        <v>649</v>
      </c>
      <c r="NSU1" s="101" t="s">
        <v>652</v>
      </c>
      <c r="NSV1" s="102" t="s">
        <v>2</v>
      </c>
      <c r="NSW1" s="102" t="s">
        <v>3</v>
      </c>
      <c r="NSX1" s="101" t="s">
        <v>651</v>
      </c>
      <c r="NSY1" s="103"/>
      <c r="NSZ1" s="101" t="s">
        <v>646</v>
      </c>
      <c r="NTA1" s="100" t="s">
        <v>647</v>
      </c>
      <c r="NTB1" s="100" t="s">
        <v>649</v>
      </c>
      <c r="NTC1" s="101" t="s">
        <v>652</v>
      </c>
      <c r="NTD1" s="102" t="s">
        <v>2</v>
      </c>
      <c r="NTE1" s="102" t="s">
        <v>3</v>
      </c>
      <c r="NTF1" s="101" t="s">
        <v>651</v>
      </c>
      <c r="NTG1" s="103"/>
      <c r="NTH1" s="101" t="s">
        <v>646</v>
      </c>
      <c r="NTI1" s="100" t="s">
        <v>647</v>
      </c>
      <c r="NTJ1" s="100" t="s">
        <v>649</v>
      </c>
      <c r="NTK1" s="101" t="s">
        <v>652</v>
      </c>
      <c r="NTL1" s="102" t="s">
        <v>2</v>
      </c>
      <c r="NTM1" s="102" t="s">
        <v>3</v>
      </c>
      <c r="NTN1" s="101" t="s">
        <v>651</v>
      </c>
      <c r="NTO1" s="103"/>
      <c r="NTP1" s="101" t="s">
        <v>646</v>
      </c>
      <c r="NTQ1" s="100" t="s">
        <v>647</v>
      </c>
      <c r="NTR1" s="100" t="s">
        <v>649</v>
      </c>
      <c r="NTS1" s="101" t="s">
        <v>652</v>
      </c>
      <c r="NTT1" s="102" t="s">
        <v>2</v>
      </c>
      <c r="NTU1" s="102" t="s">
        <v>3</v>
      </c>
      <c r="NTV1" s="101" t="s">
        <v>651</v>
      </c>
      <c r="NTW1" s="103"/>
      <c r="NTX1" s="101" t="s">
        <v>646</v>
      </c>
      <c r="NTY1" s="100" t="s">
        <v>647</v>
      </c>
      <c r="NTZ1" s="100" t="s">
        <v>649</v>
      </c>
      <c r="NUA1" s="101" t="s">
        <v>652</v>
      </c>
      <c r="NUB1" s="102" t="s">
        <v>2</v>
      </c>
      <c r="NUC1" s="102" t="s">
        <v>3</v>
      </c>
      <c r="NUD1" s="101" t="s">
        <v>651</v>
      </c>
      <c r="NUE1" s="103"/>
      <c r="NUF1" s="101" t="s">
        <v>646</v>
      </c>
      <c r="NUG1" s="100" t="s">
        <v>647</v>
      </c>
      <c r="NUH1" s="100" t="s">
        <v>649</v>
      </c>
      <c r="NUI1" s="101" t="s">
        <v>652</v>
      </c>
      <c r="NUJ1" s="102" t="s">
        <v>2</v>
      </c>
      <c r="NUK1" s="102" t="s">
        <v>3</v>
      </c>
      <c r="NUL1" s="101" t="s">
        <v>651</v>
      </c>
      <c r="NUM1" s="103"/>
      <c r="NUN1" s="101" t="s">
        <v>646</v>
      </c>
      <c r="NUO1" s="100" t="s">
        <v>647</v>
      </c>
      <c r="NUP1" s="100" t="s">
        <v>649</v>
      </c>
      <c r="NUQ1" s="101" t="s">
        <v>652</v>
      </c>
      <c r="NUR1" s="102" t="s">
        <v>2</v>
      </c>
      <c r="NUS1" s="102" t="s">
        <v>3</v>
      </c>
      <c r="NUT1" s="101" t="s">
        <v>651</v>
      </c>
      <c r="NUU1" s="103"/>
      <c r="NUV1" s="101" t="s">
        <v>646</v>
      </c>
      <c r="NUW1" s="100" t="s">
        <v>647</v>
      </c>
      <c r="NUX1" s="100" t="s">
        <v>649</v>
      </c>
      <c r="NUY1" s="101" t="s">
        <v>652</v>
      </c>
      <c r="NUZ1" s="102" t="s">
        <v>2</v>
      </c>
      <c r="NVA1" s="102" t="s">
        <v>3</v>
      </c>
      <c r="NVB1" s="101" t="s">
        <v>651</v>
      </c>
      <c r="NVC1" s="103"/>
      <c r="NVD1" s="101" t="s">
        <v>646</v>
      </c>
      <c r="NVE1" s="100" t="s">
        <v>647</v>
      </c>
      <c r="NVF1" s="100" t="s">
        <v>649</v>
      </c>
      <c r="NVG1" s="101" t="s">
        <v>652</v>
      </c>
      <c r="NVH1" s="102" t="s">
        <v>2</v>
      </c>
      <c r="NVI1" s="102" t="s">
        <v>3</v>
      </c>
      <c r="NVJ1" s="101" t="s">
        <v>651</v>
      </c>
      <c r="NVK1" s="103"/>
      <c r="NVL1" s="101" t="s">
        <v>646</v>
      </c>
      <c r="NVM1" s="100" t="s">
        <v>647</v>
      </c>
      <c r="NVN1" s="100" t="s">
        <v>649</v>
      </c>
      <c r="NVO1" s="101" t="s">
        <v>652</v>
      </c>
      <c r="NVP1" s="102" t="s">
        <v>2</v>
      </c>
      <c r="NVQ1" s="102" t="s">
        <v>3</v>
      </c>
      <c r="NVR1" s="101" t="s">
        <v>651</v>
      </c>
      <c r="NVS1" s="103"/>
      <c r="NVT1" s="101" t="s">
        <v>646</v>
      </c>
      <c r="NVU1" s="100" t="s">
        <v>647</v>
      </c>
      <c r="NVV1" s="100" t="s">
        <v>649</v>
      </c>
      <c r="NVW1" s="101" t="s">
        <v>652</v>
      </c>
      <c r="NVX1" s="102" t="s">
        <v>2</v>
      </c>
      <c r="NVY1" s="102" t="s">
        <v>3</v>
      </c>
      <c r="NVZ1" s="101" t="s">
        <v>651</v>
      </c>
      <c r="NWA1" s="103"/>
      <c r="NWB1" s="101" t="s">
        <v>646</v>
      </c>
      <c r="NWC1" s="100" t="s">
        <v>647</v>
      </c>
      <c r="NWD1" s="100" t="s">
        <v>649</v>
      </c>
      <c r="NWE1" s="101" t="s">
        <v>652</v>
      </c>
      <c r="NWF1" s="102" t="s">
        <v>2</v>
      </c>
      <c r="NWG1" s="102" t="s">
        <v>3</v>
      </c>
      <c r="NWH1" s="101" t="s">
        <v>651</v>
      </c>
      <c r="NWI1" s="103"/>
      <c r="NWJ1" s="101" t="s">
        <v>646</v>
      </c>
      <c r="NWK1" s="100" t="s">
        <v>647</v>
      </c>
      <c r="NWL1" s="100" t="s">
        <v>649</v>
      </c>
      <c r="NWM1" s="101" t="s">
        <v>652</v>
      </c>
      <c r="NWN1" s="102" t="s">
        <v>2</v>
      </c>
      <c r="NWO1" s="102" t="s">
        <v>3</v>
      </c>
      <c r="NWP1" s="101" t="s">
        <v>651</v>
      </c>
      <c r="NWQ1" s="103"/>
      <c r="NWR1" s="101" t="s">
        <v>646</v>
      </c>
      <c r="NWS1" s="100" t="s">
        <v>647</v>
      </c>
      <c r="NWT1" s="100" t="s">
        <v>649</v>
      </c>
      <c r="NWU1" s="101" t="s">
        <v>652</v>
      </c>
      <c r="NWV1" s="102" t="s">
        <v>2</v>
      </c>
      <c r="NWW1" s="102" t="s">
        <v>3</v>
      </c>
      <c r="NWX1" s="101" t="s">
        <v>651</v>
      </c>
      <c r="NWY1" s="103"/>
      <c r="NWZ1" s="101" t="s">
        <v>646</v>
      </c>
      <c r="NXA1" s="100" t="s">
        <v>647</v>
      </c>
      <c r="NXB1" s="100" t="s">
        <v>649</v>
      </c>
      <c r="NXC1" s="101" t="s">
        <v>652</v>
      </c>
      <c r="NXD1" s="102" t="s">
        <v>2</v>
      </c>
      <c r="NXE1" s="102" t="s">
        <v>3</v>
      </c>
      <c r="NXF1" s="101" t="s">
        <v>651</v>
      </c>
      <c r="NXG1" s="103"/>
      <c r="NXH1" s="101" t="s">
        <v>646</v>
      </c>
      <c r="NXI1" s="100" t="s">
        <v>647</v>
      </c>
      <c r="NXJ1" s="100" t="s">
        <v>649</v>
      </c>
      <c r="NXK1" s="101" t="s">
        <v>652</v>
      </c>
      <c r="NXL1" s="102" t="s">
        <v>2</v>
      </c>
      <c r="NXM1" s="102" t="s">
        <v>3</v>
      </c>
      <c r="NXN1" s="101" t="s">
        <v>651</v>
      </c>
      <c r="NXO1" s="103"/>
      <c r="NXP1" s="101" t="s">
        <v>646</v>
      </c>
      <c r="NXQ1" s="100" t="s">
        <v>647</v>
      </c>
      <c r="NXR1" s="100" t="s">
        <v>649</v>
      </c>
      <c r="NXS1" s="101" t="s">
        <v>652</v>
      </c>
      <c r="NXT1" s="102" t="s">
        <v>2</v>
      </c>
      <c r="NXU1" s="102" t="s">
        <v>3</v>
      </c>
      <c r="NXV1" s="101" t="s">
        <v>651</v>
      </c>
      <c r="NXW1" s="103"/>
      <c r="NXX1" s="101" t="s">
        <v>646</v>
      </c>
      <c r="NXY1" s="100" t="s">
        <v>647</v>
      </c>
      <c r="NXZ1" s="100" t="s">
        <v>649</v>
      </c>
      <c r="NYA1" s="101" t="s">
        <v>652</v>
      </c>
      <c r="NYB1" s="102" t="s">
        <v>2</v>
      </c>
      <c r="NYC1" s="102" t="s">
        <v>3</v>
      </c>
      <c r="NYD1" s="101" t="s">
        <v>651</v>
      </c>
      <c r="NYE1" s="103"/>
      <c r="NYF1" s="101" t="s">
        <v>646</v>
      </c>
      <c r="NYG1" s="100" t="s">
        <v>647</v>
      </c>
      <c r="NYH1" s="100" t="s">
        <v>649</v>
      </c>
      <c r="NYI1" s="101" t="s">
        <v>652</v>
      </c>
      <c r="NYJ1" s="102" t="s">
        <v>2</v>
      </c>
      <c r="NYK1" s="102" t="s">
        <v>3</v>
      </c>
      <c r="NYL1" s="101" t="s">
        <v>651</v>
      </c>
      <c r="NYM1" s="103"/>
      <c r="NYN1" s="101" t="s">
        <v>646</v>
      </c>
      <c r="NYO1" s="100" t="s">
        <v>647</v>
      </c>
      <c r="NYP1" s="100" t="s">
        <v>649</v>
      </c>
      <c r="NYQ1" s="101" t="s">
        <v>652</v>
      </c>
      <c r="NYR1" s="102" t="s">
        <v>2</v>
      </c>
      <c r="NYS1" s="102" t="s">
        <v>3</v>
      </c>
      <c r="NYT1" s="101" t="s">
        <v>651</v>
      </c>
      <c r="NYU1" s="103"/>
      <c r="NYV1" s="101" t="s">
        <v>646</v>
      </c>
      <c r="NYW1" s="100" t="s">
        <v>647</v>
      </c>
      <c r="NYX1" s="100" t="s">
        <v>649</v>
      </c>
      <c r="NYY1" s="101" t="s">
        <v>652</v>
      </c>
      <c r="NYZ1" s="102" t="s">
        <v>2</v>
      </c>
      <c r="NZA1" s="102" t="s">
        <v>3</v>
      </c>
      <c r="NZB1" s="101" t="s">
        <v>651</v>
      </c>
      <c r="NZC1" s="103"/>
      <c r="NZD1" s="101" t="s">
        <v>646</v>
      </c>
      <c r="NZE1" s="100" t="s">
        <v>647</v>
      </c>
      <c r="NZF1" s="100" t="s">
        <v>649</v>
      </c>
      <c r="NZG1" s="101" t="s">
        <v>652</v>
      </c>
      <c r="NZH1" s="102" t="s">
        <v>2</v>
      </c>
      <c r="NZI1" s="102" t="s">
        <v>3</v>
      </c>
      <c r="NZJ1" s="101" t="s">
        <v>651</v>
      </c>
      <c r="NZK1" s="103"/>
      <c r="NZL1" s="101" t="s">
        <v>646</v>
      </c>
      <c r="NZM1" s="100" t="s">
        <v>647</v>
      </c>
      <c r="NZN1" s="100" t="s">
        <v>649</v>
      </c>
      <c r="NZO1" s="101" t="s">
        <v>652</v>
      </c>
      <c r="NZP1" s="102" t="s">
        <v>2</v>
      </c>
      <c r="NZQ1" s="102" t="s">
        <v>3</v>
      </c>
      <c r="NZR1" s="101" t="s">
        <v>651</v>
      </c>
      <c r="NZS1" s="103"/>
      <c r="NZT1" s="101" t="s">
        <v>646</v>
      </c>
      <c r="NZU1" s="100" t="s">
        <v>647</v>
      </c>
      <c r="NZV1" s="100" t="s">
        <v>649</v>
      </c>
      <c r="NZW1" s="101" t="s">
        <v>652</v>
      </c>
      <c r="NZX1" s="102" t="s">
        <v>2</v>
      </c>
      <c r="NZY1" s="102" t="s">
        <v>3</v>
      </c>
      <c r="NZZ1" s="101" t="s">
        <v>651</v>
      </c>
      <c r="OAA1" s="103"/>
      <c r="OAB1" s="101" t="s">
        <v>646</v>
      </c>
      <c r="OAC1" s="100" t="s">
        <v>647</v>
      </c>
      <c r="OAD1" s="100" t="s">
        <v>649</v>
      </c>
      <c r="OAE1" s="101" t="s">
        <v>652</v>
      </c>
      <c r="OAF1" s="102" t="s">
        <v>2</v>
      </c>
      <c r="OAG1" s="102" t="s">
        <v>3</v>
      </c>
      <c r="OAH1" s="101" t="s">
        <v>651</v>
      </c>
      <c r="OAI1" s="103"/>
      <c r="OAJ1" s="101" t="s">
        <v>646</v>
      </c>
      <c r="OAK1" s="100" t="s">
        <v>647</v>
      </c>
      <c r="OAL1" s="100" t="s">
        <v>649</v>
      </c>
      <c r="OAM1" s="101" t="s">
        <v>652</v>
      </c>
      <c r="OAN1" s="102" t="s">
        <v>2</v>
      </c>
      <c r="OAO1" s="102" t="s">
        <v>3</v>
      </c>
      <c r="OAP1" s="101" t="s">
        <v>651</v>
      </c>
      <c r="OAQ1" s="103"/>
      <c r="OAR1" s="101" t="s">
        <v>646</v>
      </c>
      <c r="OAS1" s="100" t="s">
        <v>647</v>
      </c>
      <c r="OAT1" s="100" t="s">
        <v>649</v>
      </c>
      <c r="OAU1" s="101" t="s">
        <v>652</v>
      </c>
      <c r="OAV1" s="102" t="s">
        <v>2</v>
      </c>
      <c r="OAW1" s="102" t="s">
        <v>3</v>
      </c>
      <c r="OAX1" s="101" t="s">
        <v>651</v>
      </c>
      <c r="OAY1" s="103"/>
      <c r="OAZ1" s="101" t="s">
        <v>646</v>
      </c>
      <c r="OBA1" s="100" t="s">
        <v>647</v>
      </c>
      <c r="OBB1" s="100" t="s">
        <v>649</v>
      </c>
      <c r="OBC1" s="101" t="s">
        <v>652</v>
      </c>
      <c r="OBD1" s="102" t="s">
        <v>2</v>
      </c>
      <c r="OBE1" s="102" t="s">
        <v>3</v>
      </c>
      <c r="OBF1" s="101" t="s">
        <v>651</v>
      </c>
      <c r="OBG1" s="103"/>
      <c r="OBH1" s="101" t="s">
        <v>646</v>
      </c>
      <c r="OBI1" s="100" t="s">
        <v>647</v>
      </c>
      <c r="OBJ1" s="100" t="s">
        <v>649</v>
      </c>
      <c r="OBK1" s="101" t="s">
        <v>652</v>
      </c>
      <c r="OBL1" s="102" t="s">
        <v>2</v>
      </c>
      <c r="OBM1" s="102" t="s">
        <v>3</v>
      </c>
      <c r="OBN1" s="101" t="s">
        <v>651</v>
      </c>
      <c r="OBO1" s="103"/>
      <c r="OBP1" s="101" t="s">
        <v>646</v>
      </c>
      <c r="OBQ1" s="100" t="s">
        <v>647</v>
      </c>
      <c r="OBR1" s="100" t="s">
        <v>649</v>
      </c>
      <c r="OBS1" s="101" t="s">
        <v>652</v>
      </c>
      <c r="OBT1" s="102" t="s">
        <v>2</v>
      </c>
      <c r="OBU1" s="102" t="s">
        <v>3</v>
      </c>
      <c r="OBV1" s="101" t="s">
        <v>651</v>
      </c>
      <c r="OBW1" s="103"/>
      <c r="OBX1" s="101" t="s">
        <v>646</v>
      </c>
      <c r="OBY1" s="100" t="s">
        <v>647</v>
      </c>
      <c r="OBZ1" s="100" t="s">
        <v>649</v>
      </c>
      <c r="OCA1" s="101" t="s">
        <v>652</v>
      </c>
      <c r="OCB1" s="102" t="s">
        <v>2</v>
      </c>
      <c r="OCC1" s="102" t="s">
        <v>3</v>
      </c>
      <c r="OCD1" s="101" t="s">
        <v>651</v>
      </c>
      <c r="OCE1" s="103"/>
      <c r="OCF1" s="101" t="s">
        <v>646</v>
      </c>
      <c r="OCG1" s="100" t="s">
        <v>647</v>
      </c>
      <c r="OCH1" s="100" t="s">
        <v>649</v>
      </c>
      <c r="OCI1" s="101" t="s">
        <v>652</v>
      </c>
      <c r="OCJ1" s="102" t="s">
        <v>2</v>
      </c>
      <c r="OCK1" s="102" t="s">
        <v>3</v>
      </c>
      <c r="OCL1" s="101" t="s">
        <v>651</v>
      </c>
      <c r="OCM1" s="103"/>
      <c r="OCN1" s="101" t="s">
        <v>646</v>
      </c>
      <c r="OCO1" s="100" t="s">
        <v>647</v>
      </c>
      <c r="OCP1" s="100" t="s">
        <v>649</v>
      </c>
      <c r="OCQ1" s="101" t="s">
        <v>652</v>
      </c>
      <c r="OCR1" s="102" t="s">
        <v>2</v>
      </c>
      <c r="OCS1" s="102" t="s">
        <v>3</v>
      </c>
      <c r="OCT1" s="101" t="s">
        <v>651</v>
      </c>
      <c r="OCU1" s="103"/>
      <c r="OCV1" s="101" t="s">
        <v>646</v>
      </c>
      <c r="OCW1" s="100" t="s">
        <v>647</v>
      </c>
      <c r="OCX1" s="100" t="s">
        <v>649</v>
      </c>
      <c r="OCY1" s="101" t="s">
        <v>652</v>
      </c>
      <c r="OCZ1" s="102" t="s">
        <v>2</v>
      </c>
      <c r="ODA1" s="102" t="s">
        <v>3</v>
      </c>
      <c r="ODB1" s="101" t="s">
        <v>651</v>
      </c>
      <c r="ODC1" s="103"/>
      <c r="ODD1" s="101" t="s">
        <v>646</v>
      </c>
      <c r="ODE1" s="100" t="s">
        <v>647</v>
      </c>
      <c r="ODF1" s="100" t="s">
        <v>649</v>
      </c>
      <c r="ODG1" s="101" t="s">
        <v>652</v>
      </c>
      <c r="ODH1" s="102" t="s">
        <v>2</v>
      </c>
      <c r="ODI1" s="102" t="s">
        <v>3</v>
      </c>
      <c r="ODJ1" s="101" t="s">
        <v>651</v>
      </c>
      <c r="ODK1" s="103"/>
      <c r="ODL1" s="101" t="s">
        <v>646</v>
      </c>
      <c r="ODM1" s="100" t="s">
        <v>647</v>
      </c>
      <c r="ODN1" s="100" t="s">
        <v>649</v>
      </c>
      <c r="ODO1" s="101" t="s">
        <v>652</v>
      </c>
      <c r="ODP1" s="102" t="s">
        <v>2</v>
      </c>
      <c r="ODQ1" s="102" t="s">
        <v>3</v>
      </c>
      <c r="ODR1" s="101" t="s">
        <v>651</v>
      </c>
      <c r="ODS1" s="103"/>
      <c r="ODT1" s="101" t="s">
        <v>646</v>
      </c>
      <c r="ODU1" s="100" t="s">
        <v>647</v>
      </c>
      <c r="ODV1" s="100" t="s">
        <v>649</v>
      </c>
      <c r="ODW1" s="101" t="s">
        <v>652</v>
      </c>
      <c r="ODX1" s="102" t="s">
        <v>2</v>
      </c>
      <c r="ODY1" s="102" t="s">
        <v>3</v>
      </c>
      <c r="ODZ1" s="101" t="s">
        <v>651</v>
      </c>
      <c r="OEA1" s="103"/>
      <c r="OEB1" s="101" t="s">
        <v>646</v>
      </c>
      <c r="OEC1" s="100" t="s">
        <v>647</v>
      </c>
      <c r="OED1" s="100" t="s">
        <v>649</v>
      </c>
      <c r="OEE1" s="101" t="s">
        <v>652</v>
      </c>
      <c r="OEF1" s="102" t="s">
        <v>2</v>
      </c>
      <c r="OEG1" s="102" t="s">
        <v>3</v>
      </c>
      <c r="OEH1" s="101" t="s">
        <v>651</v>
      </c>
      <c r="OEI1" s="103"/>
      <c r="OEJ1" s="101" t="s">
        <v>646</v>
      </c>
      <c r="OEK1" s="100" t="s">
        <v>647</v>
      </c>
      <c r="OEL1" s="100" t="s">
        <v>649</v>
      </c>
      <c r="OEM1" s="101" t="s">
        <v>652</v>
      </c>
      <c r="OEN1" s="102" t="s">
        <v>2</v>
      </c>
      <c r="OEO1" s="102" t="s">
        <v>3</v>
      </c>
      <c r="OEP1" s="101" t="s">
        <v>651</v>
      </c>
      <c r="OEQ1" s="103"/>
      <c r="OER1" s="101" t="s">
        <v>646</v>
      </c>
      <c r="OES1" s="100" t="s">
        <v>647</v>
      </c>
      <c r="OET1" s="100" t="s">
        <v>649</v>
      </c>
      <c r="OEU1" s="101" t="s">
        <v>652</v>
      </c>
      <c r="OEV1" s="102" t="s">
        <v>2</v>
      </c>
      <c r="OEW1" s="102" t="s">
        <v>3</v>
      </c>
      <c r="OEX1" s="101" t="s">
        <v>651</v>
      </c>
      <c r="OEY1" s="103"/>
      <c r="OEZ1" s="101" t="s">
        <v>646</v>
      </c>
      <c r="OFA1" s="100" t="s">
        <v>647</v>
      </c>
      <c r="OFB1" s="100" t="s">
        <v>649</v>
      </c>
      <c r="OFC1" s="101" t="s">
        <v>652</v>
      </c>
      <c r="OFD1" s="102" t="s">
        <v>2</v>
      </c>
      <c r="OFE1" s="102" t="s">
        <v>3</v>
      </c>
      <c r="OFF1" s="101" t="s">
        <v>651</v>
      </c>
      <c r="OFG1" s="103"/>
      <c r="OFH1" s="101" t="s">
        <v>646</v>
      </c>
      <c r="OFI1" s="100" t="s">
        <v>647</v>
      </c>
      <c r="OFJ1" s="100" t="s">
        <v>649</v>
      </c>
      <c r="OFK1" s="101" t="s">
        <v>652</v>
      </c>
      <c r="OFL1" s="102" t="s">
        <v>2</v>
      </c>
      <c r="OFM1" s="102" t="s">
        <v>3</v>
      </c>
      <c r="OFN1" s="101" t="s">
        <v>651</v>
      </c>
      <c r="OFO1" s="103"/>
      <c r="OFP1" s="101" t="s">
        <v>646</v>
      </c>
      <c r="OFQ1" s="100" t="s">
        <v>647</v>
      </c>
      <c r="OFR1" s="100" t="s">
        <v>649</v>
      </c>
      <c r="OFS1" s="101" t="s">
        <v>652</v>
      </c>
      <c r="OFT1" s="102" t="s">
        <v>2</v>
      </c>
      <c r="OFU1" s="102" t="s">
        <v>3</v>
      </c>
      <c r="OFV1" s="101" t="s">
        <v>651</v>
      </c>
      <c r="OFW1" s="103"/>
      <c r="OFX1" s="101" t="s">
        <v>646</v>
      </c>
      <c r="OFY1" s="100" t="s">
        <v>647</v>
      </c>
      <c r="OFZ1" s="100" t="s">
        <v>649</v>
      </c>
      <c r="OGA1" s="101" t="s">
        <v>652</v>
      </c>
      <c r="OGB1" s="102" t="s">
        <v>2</v>
      </c>
      <c r="OGC1" s="102" t="s">
        <v>3</v>
      </c>
      <c r="OGD1" s="101" t="s">
        <v>651</v>
      </c>
      <c r="OGE1" s="103"/>
      <c r="OGF1" s="101" t="s">
        <v>646</v>
      </c>
      <c r="OGG1" s="100" t="s">
        <v>647</v>
      </c>
      <c r="OGH1" s="100" t="s">
        <v>649</v>
      </c>
      <c r="OGI1" s="101" t="s">
        <v>652</v>
      </c>
      <c r="OGJ1" s="102" t="s">
        <v>2</v>
      </c>
      <c r="OGK1" s="102" t="s">
        <v>3</v>
      </c>
      <c r="OGL1" s="101" t="s">
        <v>651</v>
      </c>
      <c r="OGM1" s="103"/>
      <c r="OGN1" s="101" t="s">
        <v>646</v>
      </c>
      <c r="OGO1" s="100" t="s">
        <v>647</v>
      </c>
      <c r="OGP1" s="100" t="s">
        <v>649</v>
      </c>
      <c r="OGQ1" s="101" t="s">
        <v>652</v>
      </c>
      <c r="OGR1" s="102" t="s">
        <v>2</v>
      </c>
      <c r="OGS1" s="102" t="s">
        <v>3</v>
      </c>
      <c r="OGT1" s="101" t="s">
        <v>651</v>
      </c>
      <c r="OGU1" s="103"/>
      <c r="OGV1" s="101" t="s">
        <v>646</v>
      </c>
      <c r="OGW1" s="100" t="s">
        <v>647</v>
      </c>
      <c r="OGX1" s="100" t="s">
        <v>649</v>
      </c>
      <c r="OGY1" s="101" t="s">
        <v>652</v>
      </c>
      <c r="OGZ1" s="102" t="s">
        <v>2</v>
      </c>
      <c r="OHA1" s="102" t="s">
        <v>3</v>
      </c>
      <c r="OHB1" s="101" t="s">
        <v>651</v>
      </c>
      <c r="OHC1" s="103"/>
      <c r="OHD1" s="101" t="s">
        <v>646</v>
      </c>
      <c r="OHE1" s="100" t="s">
        <v>647</v>
      </c>
      <c r="OHF1" s="100" t="s">
        <v>649</v>
      </c>
      <c r="OHG1" s="101" t="s">
        <v>652</v>
      </c>
      <c r="OHH1" s="102" t="s">
        <v>2</v>
      </c>
      <c r="OHI1" s="102" t="s">
        <v>3</v>
      </c>
      <c r="OHJ1" s="101" t="s">
        <v>651</v>
      </c>
      <c r="OHK1" s="103"/>
      <c r="OHL1" s="101" t="s">
        <v>646</v>
      </c>
      <c r="OHM1" s="100" t="s">
        <v>647</v>
      </c>
      <c r="OHN1" s="100" t="s">
        <v>649</v>
      </c>
      <c r="OHO1" s="101" t="s">
        <v>652</v>
      </c>
      <c r="OHP1" s="102" t="s">
        <v>2</v>
      </c>
      <c r="OHQ1" s="102" t="s">
        <v>3</v>
      </c>
      <c r="OHR1" s="101" t="s">
        <v>651</v>
      </c>
      <c r="OHS1" s="103"/>
      <c r="OHT1" s="101" t="s">
        <v>646</v>
      </c>
      <c r="OHU1" s="100" t="s">
        <v>647</v>
      </c>
      <c r="OHV1" s="100" t="s">
        <v>649</v>
      </c>
      <c r="OHW1" s="101" t="s">
        <v>652</v>
      </c>
      <c r="OHX1" s="102" t="s">
        <v>2</v>
      </c>
      <c r="OHY1" s="102" t="s">
        <v>3</v>
      </c>
      <c r="OHZ1" s="101" t="s">
        <v>651</v>
      </c>
      <c r="OIA1" s="103"/>
      <c r="OIB1" s="101" t="s">
        <v>646</v>
      </c>
      <c r="OIC1" s="100" t="s">
        <v>647</v>
      </c>
      <c r="OID1" s="100" t="s">
        <v>649</v>
      </c>
      <c r="OIE1" s="101" t="s">
        <v>652</v>
      </c>
      <c r="OIF1" s="102" t="s">
        <v>2</v>
      </c>
      <c r="OIG1" s="102" t="s">
        <v>3</v>
      </c>
      <c r="OIH1" s="101" t="s">
        <v>651</v>
      </c>
      <c r="OII1" s="103"/>
      <c r="OIJ1" s="101" t="s">
        <v>646</v>
      </c>
      <c r="OIK1" s="100" t="s">
        <v>647</v>
      </c>
      <c r="OIL1" s="100" t="s">
        <v>649</v>
      </c>
      <c r="OIM1" s="101" t="s">
        <v>652</v>
      </c>
      <c r="OIN1" s="102" t="s">
        <v>2</v>
      </c>
      <c r="OIO1" s="102" t="s">
        <v>3</v>
      </c>
      <c r="OIP1" s="101" t="s">
        <v>651</v>
      </c>
      <c r="OIQ1" s="103"/>
      <c r="OIR1" s="101" t="s">
        <v>646</v>
      </c>
      <c r="OIS1" s="100" t="s">
        <v>647</v>
      </c>
      <c r="OIT1" s="100" t="s">
        <v>649</v>
      </c>
      <c r="OIU1" s="101" t="s">
        <v>652</v>
      </c>
      <c r="OIV1" s="102" t="s">
        <v>2</v>
      </c>
      <c r="OIW1" s="102" t="s">
        <v>3</v>
      </c>
      <c r="OIX1" s="101" t="s">
        <v>651</v>
      </c>
      <c r="OIY1" s="103"/>
      <c r="OIZ1" s="101" t="s">
        <v>646</v>
      </c>
      <c r="OJA1" s="100" t="s">
        <v>647</v>
      </c>
      <c r="OJB1" s="100" t="s">
        <v>649</v>
      </c>
      <c r="OJC1" s="101" t="s">
        <v>652</v>
      </c>
      <c r="OJD1" s="102" t="s">
        <v>2</v>
      </c>
      <c r="OJE1" s="102" t="s">
        <v>3</v>
      </c>
      <c r="OJF1" s="101" t="s">
        <v>651</v>
      </c>
      <c r="OJG1" s="103"/>
      <c r="OJH1" s="101" t="s">
        <v>646</v>
      </c>
      <c r="OJI1" s="100" t="s">
        <v>647</v>
      </c>
      <c r="OJJ1" s="100" t="s">
        <v>649</v>
      </c>
      <c r="OJK1" s="101" t="s">
        <v>652</v>
      </c>
      <c r="OJL1" s="102" t="s">
        <v>2</v>
      </c>
      <c r="OJM1" s="102" t="s">
        <v>3</v>
      </c>
      <c r="OJN1" s="101" t="s">
        <v>651</v>
      </c>
      <c r="OJO1" s="103"/>
      <c r="OJP1" s="101" t="s">
        <v>646</v>
      </c>
      <c r="OJQ1" s="100" t="s">
        <v>647</v>
      </c>
      <c r="OJR1" s="100" t="s">
        <v>649</v>
      </c>
      <c r="OJS1" s="101" t="s">
        <v>652</v>
      </c>
      <c r="OJT1" s="102" t="s">
        <v>2</v>
      </c>
      <c r="OJU1" s="102" t="s">
        <v>3</v>
      </c>
      <c r="OJV1" s="101" t="s">
        <v>651</v>
      </c>
      <c r="OJW1" s="103"/>
      <c r="OJX1" s="101" t="s">
        <v>646</v>
      </c>
      <c r="OJY1" s="100" t="s">
        <v>647</v>
      </c>
      <c r="OJZ1" s="100" t="s">
        <v>649</v>
      </c>
      <c r="OKA1" s="101" t="s">
        <v>652</v>
      </c>
      <c r="OKB1" s="102" t="s">
        <v>2</v>
      </c>
      <c r="OKC1" s="102" t="s">
        <v>3</v>
      </c>
      <c r="OKD1" s="101" t="s">
        <v>651</v>
      </c>
      <c r="OKE1" s="103"/>
      <c r="OKF1" s="101" t="s">
        <v>646</v>
      </c>
      <c r="OKG1" s="100" t="s">
        <v>647</v>
      </c>
      <c r="OKH1" s="100" t="s">
        <v>649</v>
      </c>
      <c r="OKI1" s="101" t="s">
        <v>652</v>
      </c>
      <c r="OKJ1" s="102" t="s">
        <v>2</v>
      </c>
      <c r="OKK1" s="102" t="s">
        <v>3</v>
      </c>
      <c r="OKL1" s="101" t="s">
        <v>651</v>
      </c>
      <c r="OKM1" s="103"/>
      <c r="OKN1" s="101" t="s">
        <v>646</v>
      </c>
      <c r="OKO1" s="100" t="s">
        <v>647</v>
      </c>
      <c r="OKP1" s="100" t="s">
        <v>649</v>
      </c>
      <c r="OKQ1" s="101" t="s">
        <v>652</v>
      </c>
      <c r="OKR1" s="102" t="s">
        <v>2</v>
      </c>
      <c r="OKS1" s="102" t="s">
        <v>3</v>
      </c>
      <c r="OKT1" s="101" t="s">
        <v>651</v>
      </c>
      <c r="OKU1" s="103"/>
      <c r="OKV1" s="101" t="s">
        <v>646</v>
      </c>
      <c r="OKW1" s="100" t="s">
        <v>647</v>
      </c>
      <c r="OKX1" s="100" t="s">
        <v>649</v>
      </c>
      <c r="OKY1" s="101" t="s">
        <v>652</v>
      </c>
      <c r="OKZ1" s="102" t="s">
        <v>2</v>
      </c>
      <c r="OLA1" s="102" t="s">
        <v>3</v>
      </c>
      <c r="OLB1" s="101" t="s">
        <v>651</v>
      </c>
      <c r="OLC1" s="103"/>
      <c r="OLD1" s="101" t="s">
        <v>646</v>
      </c>
      <c r="OLE1" s="100" t="s">
        <v>647</v>
      </c>
      <c r="OLF1" s="100" t="s">
        <v>649</v>
      </c>
      <c r="OLG1" s="101" t="s">
        <v>652</v>
      </c>
      <c r="OLH1" s="102" t="s">
        <v>2</v>
      </c>
      <c r="OLI1" s="102" t="s">
        <v>3</v>
      </c>
      <c r="OLJ1" s="101" t="s">
        <v>651</v>
      </c>
      <c r="OLK1" s="103"/>
      <c r="OLL1" s="101" t="s">
        <v>646</v>
      </c>
      <c r="OLM1" s="100" t="s">
        <v>647</v>
      </c>
      <c r="OLN1" s="100" t="s">
        <v>649</v>
      </c>
      <c r="OLO1" s="101" t="s">
        <v>652</v>
      </c>
      <c r="OLP1" s="102" t="s">
        <v>2</v>
      </c>
      <c r="OLQ1" s="102" t="s">
        <v>3</v>
      </c>
      <c r="OLR1" s="101" t="s">
        <v>651</v>
      </c>
      <c r="OLS1" s="103"/>
      <c r="OLT1" s="101" t="s">
        <v>646</v>
      </c>
      <c r="OLU1" s="100" t="s">
        <v>647</v>
      </c>
      <c r="OLV1" s="100" t="s">
        <v>649</v>
      </c>
      <c r="OLW1" s="101" t="s">
        <v>652</v>
      </c>
      <c r="OLX1" s="102" t="s">
        <v>2</v>
      </c>
      <c r="OLY1" s="102" t="s">
        <v>3</v>
      </c>
      <c r="OLZ1" s="101" t="s">
        <v>651</v>
      </c>
      <c r="OMA1" s="103"/>
      <c r="OMB1" s="101" t="s">
        <v>646</v>
      </c>
      <c r="OMC1" s="100" t="s">
        <v>647</v>
      </c>
      <c r="OMD1" s="100" t="s">
        <v>649</v>
      </c>
      <c r="OME1" s="101" t="s">
        <v>652</v>
      </c>
      <c r="OMF1" s="102" t="s">
        <v>2</v>
      </c>
      <c r="OMG1" s="102" t="s">
        <v>3</v>
      </c>
      <c r="OMH1" s="101" t="s">
        <v>651</v>
      </c>
      <c r="OMI1" s="103"/>
      <c r="OMJ1" s="101" t="s">
        <v>646</v>
      </c>
      <c r="OMK1" s="100" t="s">
        <v>647</v>
      </c>
      <c r="OML1" s="100" t="s">
        <v>649</v>
      </c>
      <c r="OMM1" s="101" t="s">
        <v>652</v>
      </c>
      <c r="OMN1" s="102" t="s">
        <v>2</v>
      </c>
      <c r="OMO1" s="102" t="s">
        <v>3</v>
      </c>
      <c r="OMP1" s="101" t="s">
        <v>651</v>
      </c>
      <c r="OMQ1" s="103"/>
      <c r="OMR1" s="101" t="s">
        <v>646</v>
      </c>
      <c r="OMS1" s="100" t="s">
        <v>647</v>
      </c>
      <c r="OMT1" s="100" t="s">
        <v>649</v>
      </c>
      <c r="OMU1" s="101" t="s">
        <v>652</v>
      </c>
      <c r="OMV1" s="102" t="s">
        <v>2</v>
      </c>
      <c r="OMW1" s="102" t="s">
        <v>3</v>
      </c>
      <c r="OMX1" s="101" t="s">
        <v>651</v>
      </c>
      <c r="OMY1" s="103"/>
      <c r="OMZ1" s="101" t="s">
        <v>646</v>
      </c>
      <c r="ONA1" s="100" t="s">
        <v>647</v>
      </c>
      <c r="ONB1" s="100" t="s">
        <v>649</v>
      </c>
      <c r="ONC1" s="101" t="s">
        <v>652</v>
      </c>
      <c r="OND1" s="102" t="s">
        <v>2</v>
      </c>
      <c r="ONE1" s="102" t="s">
        <v>3</v>
      </c>
      <c r="ONF1" s="101" t="s">
        <v>651</v>
      </c>
      <c r="ONG1" s="103"/>
      <c r="ONH1" s="101" t="s">
        <v>646</v>
      </c>
      <c r="ONI1" s="100" t="s">
        <v>647</v>
      </c>
      <c r="ONJ1" s="100" t="s">
        <v>649</v>
      </c>
      <c r="ONK1" s="101" t="s">
        <v>652</v>
      </c>
      <c r="ONL1" s="102" t="s">
        <v>2</v>
      </c>
      <c r="ONM1" s="102" t="s">
        <v>3</v>
      </c>
      <c r="ONN1" s="101" t="s">
        <v>651</v>
      </c>
      <c r="ONO1" s="103"/>
      <c r="ONP1" s="101" t="s">
        <v>646</v>
      </c>
      <c r="ONQ1" s="100" t="s">
        <v>647</v>
      </c>
      <c r="ONR1" s="100" t="s">
        <v>649</v>
      </c>
      <c r="ONS1" s="101" t="s">
        <v>652</v>
      </c>
      <c r="ONT1" s="102" t="s">
        <v>2</v>
      </c>
      <c r="ONU1" s="102" t="s">
        <v>3</v>
      </c>
      <c r="ONV1" s="101" t="s">
        <v>651</v>
      </c>
      <c r="ONW1" s="103"/>
      <c r="ONX1" s="101" t="s">
        <v>646</v>
      </c>
      <c r="ONY1" s="100" t="s">
        <v>647</v>
      </c>
      <c r="ONZ1" s="100" t="s">
        <v>649</v>
      </c>
      <c r="OOA1" s="101" t="s">
        <v>652</v>
      </c>
      <c r="OOB1" s="102" t="s">
        <v>2</v>
      </c>
      <c r="OOC1" s="102" t="s">
        <v>3</v>
      </c>
      <c r="OOD1" s="101" t="s">
        <v>651</v>
      </c>
      <c r="OOE1" s="103"/>
      <c r="OOF1" s="101" t="s">
        <v>646</v>
      </c>
      <c r="OOG1" s="100" t="s">
        <v>647</v>
      </c>
      <c r="OOH1" s="100" t="s">
        <v>649</v>
      </c>
      <c r="OOI1" s="101" t="s">
        <v>652</v>
      </c>
      <c r="OOJ1" s="102" t="s">
        <v>2</v>
      </c>
      <c r="OOK1" s="102" t="s">
        <v>3</v>
      </c>
      <c r="OOL1" s="101" t="s">
        <v>651</v>
      </c>
      <c r="OOM1" s="103"/>
      <c r="OON1" s="101" t="s">
        <v>646</v>
      </c>
      <c r="OOO1" s="100" t="s">
        <v>647</v>
      </c>
      <c r="OOP1" s="100" t="s">
        <v>649</v>
      </c>
      <c r="OOQ1" s="101" t="s">
        <v>652</v>
      </c>
      <c r="OOR1" s="102" t="s">
        <v>2</v>
      </c>
      <c r="OOS1" s="102" t="s">
        <v>3</v>
      </c>
      <c r="OOT1" s="101" t="s">
        <v>651</v>
      </c>
      <c r="OOU1" s="103"/>
      <c r="OOV1" s="101" t="s">
        <v>646</v>
      </c>
      <c r="OOW1" s="100" t="s">
        <v>647</v>
      </c>
      <c r="OOX1" s="100" t="s">
        <v>649</v>
      </c>
      <c r="OOY1" s="101" t="s">
        <v>652</v>
      </c>
      <c r="OOZ1" s="102" t="s">
        <v>2</v>
      </c>
      <c r="OPA1" s="102" t="s">
        <v>3</v>
      </c>
      <c r="OPB1" s="101" t="s">
        <v>651</v>
      </c>
      <c r="OPC1" s="103"/>
      <c r="OPD1" s="101" t="s">
        <v>646</v>
      </c>
      <c r="OPE1" s="100" t="s">
        <v>647</v>
      </c>
      <c r="OPF1" s="100" t="s">
        <v>649</v>
      </c>
      <c r="OPG1" s="101" t="s">
        <v>652</v>
      </c>
      <c r="OPH1" s="102" t="s">
        <v>2</v>
      </c>
      <c r="OPI1" s="102" t="s">
        <v>3</v>
      </c>
      <c r="OPJ1" s="101" t="s">
        <v>651</v>
      </c>
      <c r="OPK1" s="103"/>
      <c r="OPL1" s="101" t="s">
        <v>646</v>
      </c>
      <c r="OPM1" s="100" t="s">
        <v>647</v>
      </c>
      <c r="OPN1" s="100" t="s">
        <v>649</v>
      </c>
      <c r="OPO1" s="101" t="s">
        <v>652</v>
      </c>
      <c r="OPP1" s="102" t="s">
        <v>2</v>
      </c>
      <c r="OPQ1" s="102" t="s">
        <v>3</v>
      </c>
      <c r="OPR1" s="101" t="s">
        <v>651</v>
      </c>
      <c r="OPS1" s="103"/>
      <c r="OPT1" s="101" t="s">
        <v>646</v>
      </c>
      <c r="OPU1" s="100" t="s">
        <v>647</v>
      </c>
      <c r="OPV1" s="100" t="s">
        <v>649</v>
      </c>
      <c r="OPW1" s="101" t="s">
        <v>652</v>
      </c>
      <c r="OPX1" s="102" t="s">
        <v>2</v>
      </c>
      <c r="OPY1" s="102" t="s">
        <v>3</v>
      </c>
      <c r="OPZ1" s="101" t="s">
        <v>651</v>
      </c>
      <c r="OQA1" s="103"/>
      <c r="OQB1" s="101" t="s">
        <v>646</v>
      </c>
      <c r="OQC1" s="100" t="s">
        <v>647</v>
      </c>
      <c r="OQD1" s="100" t="s">
        <v>649</v>
      </c>
      <c r="OQE1" s="101" t="s">
        <v>652</v>
      </c>
      <c r="OQF1" s="102" t="s">
        <v>2</v>
      </c>
      <c r="OQG1" s="102" t="s">
        <v>3</v>
      </c>
      <c r="OQH1" s="101" t="s">
        <v>651</v>
      </c>
      <c r="OQI1" s="103"/>
      <c r="OQJ1" s="101" t="s">
        <v>646</v>
      </c>
      <c r="OQK1" s="100" t="s">
        <v>647</v>
      </c>
      <c r="OQL1" s="100" t="s">
        <v>649</v>
      </c>
      <c r="OQM1" s="101" t="s">
        <v>652</v>
      </c>
      <c r="OQN1" s="102" t="s">
        <v>2</v>
      </c>
      <c r="OQO1" s="102" t="s">
        <v>3</v>
      </c>
      <c r="OQP1" s="101" t="s">
        <v>651</v>
      </c>
      <c r="OQQ1" s="103"/>
      <c r="OQR1" s="101" t="s">
        <v>646</v>
      </c>
      <c r="OQS1" s="100" t="s">
        <v>647</v>
      </c>
      <c r="OQT1" s="100" t="s">
        <v>649</v>
      </c>
      <c r="OQU1" s="101" t="s">
        <v>652</v>
      </c>
      <c r="OQV1" s="102" t="s">
        <v>2</v>
      </c>
      <c r="OQW1" s="102" t="s">
        <v>3</v>
      </c>
      <c r="OQX1" s="101" t="s">
        <v>651</v>
      </c>
      <c r="OQY1" s="103"/>
      <c r="OQZ1" s="101" t="s">
        <v>646</v>
      </c>
      <c r="ORA1" s="100" t="s">
        <v>647</v>
      </c>
      <c r="ORB1" s="100" t="s">
        <v>649</v>
      </c>
      <c r="ORC1" s="101" t="s">
        <v>652</v>
      </c>
      <c r="ORD1" s="102" t="s">
        <v>2</v>
      </c>
      <c r="ORE1" s="102" t="s">
        <v>3</v>
      </c>
      <c r="ORF1" s="101" t="s">
        <v>651</v>
      </c>
      <c r="ORG1" s="103"/>
      <c r="ORH1" s="101" t="s">
        <v>646</v>
      </c>
      <c r="ORI1" s="100" t="s">
        <v>647</v>
      </c>
      <c r="ORJ1" s="100" t="s">
        <v>649</v>
      </c>
      <c r="ORK1" s="101" t="s">
        <v>652</v>
      </c>
      <c r="ORL1" s="102" t="s">
        <v>2</v>
      </c>
      <c r="ORM1" s="102" t="s">
        <v>3</v>
      </c>
      <c r="ORN1" s="101" t="s">
        <v>651</v>
      </c>
      <c r="ORO1" s="103"/>
      <c r="ORP1" s="101" t="s">
        <v>646</v>
      </c>
      <c r="ORQ1" s="100" t="s">
        <v>647</v>
      </c>
      <c r="ORR1" s="100" t="s">
        <v>649</v>
      </c>
      <c r="ORS1" s="101" t="s">
        <v>652</v>
      </c>
      <c r="ORT1" s="102" t="s">
        <v>2</v>
      </c>
      <c r="ORU1" s="102" t="s">
        <v>3</v>
      </c>
      <c r="ORV1" s="101" t="s">
        <v>651</v>
      </c>
      <c r="ORW1" s="103"/>
      <c r="ORX1" s="101" t="s">
        <v>646</v>
      </c>
      <c r="ORY1" s="100" t="s">
        <v>647</v>
      </c>
      <c r="ORZ1" s="100" t="s">
        <v>649</v>
      </c>
      <c r="OSA1" s="101" t="s">
        <v>652</v>
      </c>
      <c r="OSB1" s="102" t="s">
        <v>2</v>
      </c>
      <c r="OSC1" s="102" t="s">
        <v>3</v>
      </c>
      <c r="OSD1" s="101" t="s">
        <v>651</v>
      </c>
      <c r="OSE1" s="103"/>
      <c r="OSF1" s="101" t="s">
        <v>646</v>
      </c>
      <c r="OSG1" s="100" t="s">
        <v>647</v>
      </c>
      <c r="OSH1" s="100" t="s">
        <v>649</v>
      </c>
      <c r="OSI1" s="101" t="s">
        <v>652</v>
      </c>
      <c r="OSJ1" s="102" t="s">
        <v>2</v>
      </c>
      <c r="OSK1" s="102" t="s">
        <v>3</v>
      </c>
      <c r="OSL1" s="101" t="s">
        <v>651</v>
      </c>
      <c r="OSM1" s="103"/>
      <c r="OSN1" s="101" t="s">
        <v>646</v>
      </c>
      <c r="OSO1" s="100" t="s">
        <v>647</v>
      </c>
      <c r="OSP1" s="100" t="s">
        <v>649</v>
      </c>
      <c r="OSQ1" s="101" t="s">
        <v>652</v>
      </c>
      <c r="OSR1" s="102" t="s">
        <v>2</v>
      </c>
      <c r="OSS1" s="102" t="s">
        <v>3</v>
      </c>
      <c r="OST1" s="101" t="s">
        <v>651</v>
      </c>
      <c r="OSU1" s="103"/>
      <c r="OSV1" s="101" t="s">
        <v>646</v>
      </c>
      <c r="OSW1" s="100" t="s">
        <v>647</v>
      </c>
      <c r="OSX1" s="100" t="s">
        <v>649</v>
      </c>
      <c r="OSY1" s="101" t="s">
        <v>652</v>
      </c>
      <c r="OSZ1" s="102" t="s">
        <v>2</v>
      </c>
      <c r="OTA1" s="102" t="s">
        <v>3</v>
      </c>
      <c r="OTB1" s="101" t="s">
        <v>651</v>
      </c>
      <c r="OTC1" s="103"/>
      <c r="OTD1" s="101" t="s">
        <v>646</v>
      </c>
      <c r="OTE1" s="100" t="s">
        <v>647</v>
      </c>
      <c r="OTF1" s="100" t="s">
        <v>649</v>
      </c>
      <c r="OTG1" s="101" t="s">
        <v>652</v>
      </c>
      <c r="OTH1" s="102" t="s">
        <v>2</v>
      </c>
      <c r="OTI1" s="102" t="s">
        <v>3</v>
      </c>
      <c r="OTJ1" s="101" t="s">
        <v>651</v>
      </c>
      <c r="OTK1" s="103"/>
      <c r="OTL1" s="101" t="s">
        <v>646</v>
      </c>
      <c r="OTM1" s="100" t="s">
        <v>647</v>
      </c>
      <c r="OTN1" s="100" t="s">
        <v>649</v>
      </c>
      <c r="OTO1" s="101" t="s">
        <v>652</v>
      </c>
      <c r="OTP1" s="102" t="s">
        <v>2</v>
      </c>
      <c r="OTQ1" s="102" t="s">
        <v>3</v>
      </c>
      <c r="OTR1" s="101" t="s">
        <v>651</v>
      </c>
      <c r="OTS1" s="103"/>
      <c r="OTT1" s="101" t="s">
        <v>646</v>
      </c>
      <c r="OTU1" s="100" t="s">
        <v>647</v>
      </c>
      <c r="OTV1" s="100" t="s">
        <v>649</v>
      </c>
      <c r="OTW1" s="101" t="s">
        <v>652</v>
      </c>
      <c r="OTX1" s="102" t="s">
        <v>2</v>
      </c>
      <c r="OTY1" s="102" t="s">
        <v>3</v>
      </c>
      <c r="OTZ1" s="101" t="s">
        <v>651</v>
      </c>
      <c r="OUA1" s="103"/>
      <c r="OUB1" s="101" t="s">
        <v>646</v>
      </c>
      <c r="OUC1" s="100" t="s">
        <v>647</v>
      </c>
      <c r="OUD1" s="100" t="s">
        <v>649</v>
      </c>
      <c r="OUE1" s="101" t="s">
        <v>652</v>
      </c>
      <c r="OUF1" s="102" t="s">
        <v>2</v>
      </c>
      <c r="OUG1" s="102" t="s">
        <v>3</v>
      </c>
      <c r="OUH1" s="101" t="s">
        <v>651</v>
      </c>
      <c r="OUI1" s="103"/>
      <c r="OUJ1" s="101" t="s">
        <v>646</v>
      </c>
      <c r="OUK1" s="100" t="s">
        <v>647</v>
      </c>
      <c r="OUL1" s="100" t="s">
        <v>649</v>
      </c>
      <c r="OUM1" s="101" t="s">
        <v>652</v>
      </c>
      <c r="OUN1" s="102" t="s">
        <v>2</v>
      </c>
      <c r="OUO1" s="102" t="s">
        <v>3</v>
      </c>
      <c r="OUP1" s="101" t="s">
        <v>651</v>
      </c>
      <c r="OUQ1" s="103"/>
      <c r="OUR1" s="101" t="s">
        <v>646</v>
      </c>
      <c r="OUS1" s="100" t="s">
        <v>647</v>
      </c>
      <c r="OUT1" s="100" t="s">
        <v>649</v>
      </c>
      <c r="OUU1" s="101" t="s">
        <v>652</v>
      </c>
      <c r="OUV1" s="102" t="s">
        <v>2</v>
      </c>
      <c r="OUW1" s="102" t="s">
        <v>3</v>
      </c>
      <c r="OUX1" s="101" t="s">
        <v>651</v>
      </c>
      <c r="OUY1" s="103"/>
      <c r="OUZ1" s="101" t="s">
        <v>646</v>
      </c>
      <c r="OVA1" s="100" t="s">
        <v>647</v>
      </c>
      <c r="OVB1" s="100" t="s">
        <v>649</v>
      </c>
      <c r="OVC1" s="101" t="s">
        <v>652</v>
      </c>
      <c r="OVD1" s="102" t="s">
        <v>2</v>
      </c>
      <c r="OVE1" s="102" t="s">
        <v>3</v>
      </c>
      <c r="OVF1" s="101" t="s">
        <v>651</v>
      </c>
      <c r="OVG1" s="103"/>
      <c r="OVH1" s="101" t="s">
        <v>646</v>
      </c>
      <c r="OVI1" s="100" t="s">
        <v>647</v>
      </c>
      <c r="OVJ1" s="100" t="s">
        <v>649</v>
      </c>
      <c r="OVK1" s="101" t="s">
        <v>652</v>
      </c>
      <c r="OVL1" s="102" t="s">
        <v>2</v>
      </c>
      <c r="OVM1" s="102" t="s">
        <v>3</v>
      </c>
      <c r="OVN1" s="101" t="s">
        <v>651</v>
      </c>
      <c r="OVO1" s="103"/>
      <c r="OVP1" s="101" t="s">
        <v>646</v>
      </c>
      <c r="OVQ1" s="100" t="s">
        <v>647</v>
      </c>
      <c r="OVR1" s="100" t="s">
        <v>649</v>
      </c>
      <c r="OVS1" s="101" t="s">
        <v>652</v>
      </c>
      <c r="OVT1" s="102" t="s">
        <v>2</v>
      </c>
      <c r="OVU1" s="102" t="s">
        <v>3</v>
      </c>
      <c r="OVV1" s="101" t="s">
        <v>651</v>
      </c>
      <c r="OVW1" s="103"/>
      <c r="OVX1" s="101" t="s">
        <v>646</v>
      </c>
      <c r="OVY1" s="100" t="s">
        <v>647</v>
      </c>
      <c r="OVZ1" s="100" t="s">
        <v>649</v>
      </c>
      <c r="OWA1" s="101" t="s">
        <v>652</v>
      </c>
      <c r="OWB1" s="102" t="s">
        <v>2</v>
      </c>
      <c r="OWC1" s="102" t="s">
        <v>3</v>
      </c>
      <c r="OWD1" s="101" t="s">
        <v>651</v>
      </c>
      <c r="OWE1" s="103"/>
      <c r="OWF1" s="101" t="s">
        <v>646</v>
      </c>
      <c r="OWG1" s="100" t="s">
        <v>647</v>
      </c>
      <c r="OWH1" s="100" t="s">
        <v>649</v>
      </c>
      <c r="OWI1" s="101" t="s">
        <v>652</v>
      </c>
      <c r="OWJ1" s="102" t="s">
        <v>2</v>
      </c>
      <c r="OWK1" s="102" t="s">
        <v>3</v>
      </c>
      <c r="OWL1" s="101" t="s">
        <v>651</v>
      </c>
      <c r="OWM1" s="103"/>
      <c r="OWN1" s="101" t="s">
        <v>646</v>
      </c>
      <c r="OWO1" s="100" t="s">
        <v>647</v>
      </c>
      <c r="OWP1" s="100" t="s">
        <v>649</v>
      </c>
      <c r="OWQ1" s="101" t="s">
        <v>652</v>
      </c>
      <c r="OWR1" s="102" t="s">
        <v>2</v>
      </c>
      <c r="OWS1" s="102" t="s">
        <v>3</v>
      </c>
      <c r="OWT1" s="101" t="s">
        <v>651</v>
      </c>
      <c r="OWU1" s="103"/>
      <c r="OWV1" s="101" t="s">
        <v>646</v>
      </c>
      <c r="OWW1" s="100" t="s">
        <v>647</v>
      </c>
      <c r="OWX1" s="100" t="s">
        <v>649</v>
      </c>
      <c r="OWY1" s="101" t="s">
        <v>652</v>
      </c>
      <c r="OWZ1" s="102" t="s">
        <v>2</v>
      </c>
      <c r="OXA1" s="102" t="s">
        <v>3</v>
      </c>
      <c r="OXB1" s="101" t="s">
        <v>651</v>
      </c>
      <c r="OXC1" s="103"/>
      <c r="OXD1" s="101" t="s">
        <v>646</v>
      </c>
      <c r="OXE1" s="100" t="s">
        <v>647</v>
      </c>
      <c r="OXF1" s="100" t="s">
        <v>649</v>
      </c>
      <c r="OXG1" s="101" t="s">
        <v>652</v>
      </c>
      <c r="OXH1" s="102" t="s">
        <v>2</v>
      </c>
      <c r="OXI1" s="102" t="s">
        <v>3</v>
      </c>
      <c r="OXJ1" s="101" t="s">
        <v>651</v>
      </c>
      <c r="OXK1" s="103"/>
      <c r="OXL1" s="101" t="s">
        <v>646</v>
      </c>
      <c r="OXM1" s="100" t="s">
        <v>647</v>
      </c>
      <c r="OXN1" s="100" t="s">
        <v>649</v>
      </c>
      <c r="OXO1" s="101" t="s">
        <v>652</v>
      </c>
      <c r="OXP1" s="102" t="s">
        <v>2</v>
      </c>
      <c r="OXQ1" s="102" t="s">
        <v>3</v>
      </c>
      <c r="OXR1" s="101" t="s">
        <v>651</v>
      </c>
      <c r="OXS1" s="103"/>
      <c r="OXT1" s="101" t="s">
        <v>646</v>
      </c>
      <c r="OXU1" s="100" t="s">
        <v>647</v>
      </c>
      <c r="OXV1" s="100" t="s">
        <v>649</v>
      </c>
      <c r="OXW1" s="101" t="s">
        <v>652</v>
      </c>
      <c r="OXX1" s="102" t="s">
        <v>2</v>
      </c>
      <c r="OXY1" s="102" t="s">
        <v>3</v>
      </c>
      <c r="OXZ1" s="101" t="s">
        <v>651</v>
      </c>
      <c r="OYA1" s="103"/>
      <c r="OYB1" s="101" t="s">
        <v>646</v>
      </c>
      <c r="OYC1" s="100" t="s">
        <v>647</v>
      </c>
      <c r="OYD1" s="100" t="s">
        <v>649</v>
      </c>
      <c r="OYE1" s="101" t="s">
        <v>652</v>
      </c>
      <c r="OYF1" s="102" t="s">
        <v>2</v>
      </c>
      <c r="OYG1" s="102" t="s">
        <v>3</v>
      </c>
      <c r="OYH1" s="101" t="s">
        <v>651</v>
      </c>
      <c r="OYI1" s="103"/>
      <c r="OYJ1" s="101" t="s">
        <v>646</v>
      </c>
      <c r="OYK1" s="100" t="s">
        <v>647</v>
      </c>
      <c r="OYL1" s="100" t="s">
        <v>649</v>
      </c>
      <c r="OYM1" s="101" t="s">
        <v>652</v>
      </c>
      <c r="OYN1" s="102" t="s">
        <v>2</v>
      </c>
      <c r="OYO1" s="102" t="s">
        <v>3</v>
      </c>
      <c r="OYP1" s="101" t="s">
        <v>651</v>
      </c>
      <c r="OYQ1" s="103"/>
      <c r="OYR1" s="101" t="s">
        <v>646</v>
      </c>
      <c r="OYS1" s="100" t="s">
        <v>647</v>
      </c>
      <c r="OYT1" s="100" t="s">
        <v>649</v>
      </c>
      <c r="OYU1" s="101" t="s">
        <v>652</v>
      </c>
      <c r="OYV1" s="102" t="s">
        <v>2</v>
      </c>
      <c r="OYW1" s="102" t="s">
        <v>3</v>
      </c>
      <c r="OYX1" s="101" t="s">
        <v>651</v>
      </c>
      <c r="OYY1" s="103"/>
      <c r="OYZ1" s="101" t="s">
        <v>646</v>
      </c>
      <c r="OZA1" s="100" t="s">
        <v>647</v>
      </c>
      <c r="OZB1" s="100" t="s">
        <v>649</v>
      </c>
      <c r="OZC1" s="101" t="s">
        <v>652</v>
      </c>
      <c r="OZD1" s="102" t="s">
        <v>2</v>
      </c>
      <c r="OZE1" s="102" t="s">
        <v>3</v>
      </c>
      <c r="OZF1" s="101" t="s">
        <v>651</v>
      </c>
      <c r="OZG1" s="103"/>
      <c r="OZH1" s="101" t="s">
        <v>646</v>
      </c>
      <c r="OZI1" s="100" t="s">
        <v>647</v>
      </c>
      <c r="OZJ1" s="100" t="s">
        <v>649</v>
      </c>
      <c r="OZK1" s="101" t="s">
        <v>652</v>
      </c>
      <c r="OZL1" s="102" t="s">
        <v>2</v>
      </c>
      <c r="OZM1" s="102" t="s">
        <v>3</v>
      </c>
      <c r="OZN1" s="101" t="s">
        <v>651</v>
      </c>
      <c r="OZO1" s="103"/>
      <c r="OZP1" s="101" t="s">
        <v>646</v>
      </c>
      <c r="OZQ1" s="100" t="s">
        <v>647</v>
      </c>
      <c r="OZR1" s="100" t="s">
        <v>649</v>
      </c>
      <c r="OZS1" s="101" t="s">
        <v>652</v>
      </c>
      <c r="OZT1" s="102" t="s">
        <v>2</v>
      </c>
      <c r="OZU1" s="102" t="s">
        <v>3</v>
      </c>
      <c r="OZV1" s="101" t="s">
        <v>651</v>
      </c>
      <c r="OZW1" s="103"/>
      <c r="OZX1" s="101" t="s">
        <v>646</v>
      </c>
      <c r="OZY1" s="100" t="s">
        <v>647</v>
      </c>
      <c r="OZZ1" s="100" t="s">
        <v>649</v>
      </c>
      <c r="PAA1" s="101" t="s">
        <v>652</v>
      </c>
      <c r="PAB1" s="102" t="s">
        <v>2</v>
      </c>
      <c r="PAC1" s="102" t="s">
        <v>3</v>
      </c>
      <c r="PAD1" s="101" t="s">
        <v>651</v>
      </c>
      <c r="PAE1" s="103"/>
      <c r="PAF1" s="101" t="s">
        <v>646</v>
      </c>
      <c r="PAG1" s="100" t="s">
        <v>647</v>
      </c>
      <c r="PAH1" s="100" t="s">
        <v>649</v>
      </c>
      <c r="PAI1" s="101" t="s">
        <v>652</v>
      </c>
      <c r="PAJ1" s="102" t="s">
        <v>2</v>
      </c>
      <c r="PAK1" s="102" t="s">
        <v>3</v>
      </c>
      <c r="PAL1" s="101" t="s">
        <v>651</v>
      </c>
      <c r="PAM1" s="103"/>
      <c r="PAN1" s="101" t="s">
        <v>646</v>
      </c>
      <c r="PAO1" s="100" t="s">
        <v>647</v>
      </c>
      <c r="PAP1" s="100" t="s">
        <v>649</v>
      </c>
      <c r="PAQ1" s="101" t="s">
        <v>652</v>
      </c>
      <c r="PAR1" s="102" t="s">
        <v>2</v>
      </c>
      <c r="PAS1" s="102" t="s">
        <v>3</v>
      </c>
      <c r="PAT1" s="101" t="s">
        <v>651</v>
      </c>
      <c r="PAU1" s="103"/>
      <c r="PAV1" s="101" t="s">
        <v>646</v>
      </c>
      <c r="PAW1" s="100" t="s">
        <v>647</v>
      </c>
      <c r="PAX1" s="100" t="s">
        <v>649</v>
      </c>
      <c r="PAY1" s="101" t="s">
        <v>652</v>
      </c>
      <c r="PAZ1" s="102" t="s">
        <v>2</v>
      </c>
      <c r="PBA1" s="102" t="s">
        <v>3</v>
      </c>
      <c r="PBB1" s="101" t="s">
        <v>651</v>
      </c>
      <c r="PBC1" s="103"/>
      <c r="PBD1" s="101" t="s">
        <v>646</v>
      </c>
      <c r="PBE1" s="100" t="s">
        <v>647</v>
      </c>
      <c r="PBF1" s="100" t="s">
        <v>649</v>
      </c>
      <c r="PBG1" s="101" t="s">
        <v>652</v>
      </c>
      <c r="PBH1" s="102" t="s">
        <v>2</v>
      </c>
      <c r="PBI1" s="102" t="s">
        <v>3</v>
      </c>
      <c r="PBJ1" s="101" t="s">
        <v>651</v>
      </c>
      <c r="PBK1" s="103"/>
      <c r="PBL1" s="101" t="s">
        <v>646</v>
      </c>
      <c r="PBM1" s="100" t="s">
        <v>647</v>
      </c>
      <c r="PBN1" s="100" t="s">
        <v>649</v>
      </c>
      <c r="PBO1" s="101" t="s">
        <v>652</v>
      </c>
      <c r="PBP1" s="102" t="s">
        <v>2</v>
      </c>
      <c r="PBQ1" s="102" t="s">
        <v>3</v>
      </c>
      <c r="PBR1" s="101" t="s">
        <v>651</v>
      </c>
      <c r="PBS1" s="103"/>
      <c r="PBT1" s="101" t="s">
        <v>646</v>
      </c>
      <c r="PBU1" s="100" t="s">
        <v>647</v>
      </c>
      <c r="PBV1" s="100" t="s">
        <v>649</v>
      </c>
      <c r="PBW1" s="101" t="s">
        <v>652</v>
      </c>
      <c r="PBX1" s="102" t="s">
        <v>2</v>
      </c>
      <c r="PBY1" s="102" t="s">
        <v>3</v>
      </c>
      <c r="PBZ1" s="101" t="s">
        <v>651</v>
      </c>
      <c r="PCA1" s="103"/>
      <c r="PCB1" s="101" t="s">
        <v>646</v>
      </c>
      <c r="PCC1" s="100" t="s">
        <v>647</v>
      </c>
      <c r="PCD1" s="100" t="s">
        <v>649</v>
      </c>
      <c r="PCE1" s="101" t="s">
        <v>652</v>
      </c>
      <c r="PCF1" s="102" t="s">
        <v>2</v>
      </c>
      <c r="PCG1" s="102" t="s">
        <v>3</v>
      </c>
      <c r="PCH1" s="101" t="s">
        <v>651</v>
      </c>
      <c r="PCI1" s="103"/>
      <c r="PCJ1" s="101" t="s">
        <v>646</v>
      </c>
      <c r="PCK1" s="100" t="s">
        <v>647</v>
      </c>
      <c r="PCL1" s="100" t="s">
        <v>649</v>
      </c>
      <c r="PCM1" s="101" t="s">
        <v>652</v>
      </c>
      <c r="PCN1" s="102" t="s">
        <v>2</v>
      </c>
      <c r="PCO1" s="102" t="s">
        <v>3</v>
      </c>
      <c r="PCP1" s="101" t="s">
        <v>651</v>
      </c>
      <c r="PCQ1" s="103"/>
      <c r="PCR1" s="101" t="s">
        <v>646</v>
      </c>
      <c r="PCS1" s="100" t="s">
        <v>647</v>
      </c>
      <c r="PCT1" s="100" t="s">
        <v>649</v>
      </c>
      <c r="PCU1" s="101" t="s">
        <v>652</v>
      </c>
      <c r="PCV1" s="102" t="s">
        <v>2</v>
      </c>
      <c r="PCW1" s="102" t="s">
        <v>3</v>
      </c>
      <c r="PCX1" s="101" t="s">
        <v>651</v>
      </c>
      <c r="PCY1" s="103"/>
      <c r="PCZ1" s="101" t="s">
        <v>646</v>
      </c>
      <c r="PDA1" s="100" t="s">
        <v>647</v>
      </c>
      <c r="PDB1" s="100" t="s">
        <v>649</v>
      </c>
      <c r="PDC1" s="101" t="s">
        <v>652</v>
      </c>
      <c r="PDD1" s="102" t="s">
        <v>2</v>
      </c>
      <c r="PDE1" s="102" t="s">
        <v>3</v>
      </c>
      <c r="PDF1" s="101" t="s">
        <v>651</v>
      </c>
      <c r="PDG1" s="103"/>
      <c r="PDH1" s="101" t="s">
        <v>646</v>
      </c>
      <c r="PDI1" s="100" t="s">
        <v>647</v>
      </c>
      <c r="PDJ1" s="100" t="s">
        <v>649</v>
      </c>
      <c r="PDK1" s="101" t="s">
        <v>652</v>
      </c>
      <c r="PDL1" s="102" t="s">
        <v>2</v>
      </c>
      <c r="PDM1" s="102" t="s">
        <v>3</v>
      </c>
      <c r="PDN1" s="101" t="s">
        <v>651</v>
      </c>
      <c r="PDO1" s="103"/>
      <c r="PDP1" s="101" t="s">
        <v>646</v>
      </c>
      <c r="PDQ1" s="100" t="s">
        <v>647</v>
      </c>
      <c r="PDR1" s="100" t="s">
        <v>649</v>
      </c>
      <c r="PDS1" s="101" t="s">
        <v>652</v>
      </c>
      <c r="PDT1" s="102" t="s">
        <v>2</v>
      </c>
      <c r="PDU1" s="102" t="s">
        <v>3</v>
      </c>
      <c r="PDV1" s="101" t="s">
        <v>651</v>
      </c>
      <c r="PDW1" s="103"/>
      <c r="PDX1" s="101" t="s">
        <v>646</v>
      </c>
      <c r="PDY1" s="100" t="s">
        <v>647</v>
      </c>
      <c r="PDZ1" s="100" t="s">
        <v>649</v>
      </c>
      <c r="PEA1" s="101" t="s">
        <v>652</v>
      </c>
      <c r="PEB1" s="102" t="s">
        <v>2</v>
      </c>
      <c r="PEC1" s="102" t="s">
        <v>3</v>
      </c>
      <c r="PED1" s="101" t="s">
        <v>651</v>
      </c>
      <c r="PEE1" s="103"/>
      <c r="PEF1" s="101" t="s">
        <v>646</v>
      </c>
      <c r="PEG1" s="100" t="s">
        <v>647</v>
      </c>
      <c r="PEH1" s="100" t="s">
        <v>649</v>
      </c>
      <c r="PEI1" s="101" t="s">
        <v>652</v>
      </c>
      <c r="PEJ1" s="102" t="s">
        <v>2</v>
      </c>
      <c r="PEK1" s="102" t="s">
        <v>3</v>
      </c>
      <c r="PEL1" s="101" t="s">
        <v>651</v>
      </c>
      <c r="PEM1" s="103"/>
      <c r="PEN1" s="101" t="s">
        <v>646</v>
      </c>
      <c r="PEO1" s="100" t="s">
        <v>647</v>
      </c>
      <c r="PEP1" s="100" t="s">
        <v>649</v>
      </c>
      <c r="PEQ1" s="101" t="s">
        <v>652</v>
      </c>
      <c r="PER1" s="102" t="s">
        <v>2</v>
      </c>
      <c r="PES1" s="102" t="s">
        <v>3</v>
      </c>
      <c r="PET1" s="101" t="s">
        <v>651</v>
      </c>
      <c r="PEU1" s="103"/>
      <c r="PEV1" s="101" t="s">
        <v>646</v>
      </c>
      <c r="PEW1" s="100" t="s">
        <v>647</v>
      </c>
      <c r="PEX1" s="100" t="s">
        <v>649</v>
      </c>
      <c r="PEY1" s="101" t="s">
        <v>652</v>
      </c>
      <c r="PEZ1" s="102" t="s">
        <v>2</v>
      </c>
      <c r="PFA1" s="102" t="s">
        <v>3</v>
      </c>
      <c r="PFB1" s="101" t="s">
        <v>651</v>
      </c>
      <c r="PFC1" s="103"/>
      <c r="PFD1" s="101" t="s">
        <v>646</v>
      </c>
      <c r="PFE1" s="100" t="s">
        <v>647</v>
      </c>
      <c r="PFF1" s="100" t="s">
        <v>649</v>
      </c>
      <c r="PFG1" s="101" t="s">
        <v>652</v>
      </c>
      <c r="PFH1" s="102" t="s">
        <v>2</v>
      </c>
      <c r="PFI1" s="102" t="s">
        <v>3</v>
      </c>
      <c r="PFJ1" s="101" t="s">
        <v>651</v>
      </c>
      <c r="PFK1" s="103"/>
      <c r="PFL1" s="101" t="s">
        <v>646</v>
      </c>
      <c r="PFM1" s="100" t="s">
        <v>647</v>
      </c>
      <c r="PFN1" s="100" t="s">
        <v>649</v>
      </c>
      <c r="PFO1" s="101" t="s">
        <v>652</v>
      </c>
      <c r="PFP1" s="102" t="s">
        <v>2</v>
      </c>
      <c r="PFQ1" s="102" t="s">
        <v>3</v>
      </c>
      <c r="PFR1" s="101" t="s">
        <v>651</v>
      </c>
      <c r="PFS1" s="103"/>
      <c r="PFT1" s="101" t="s">
        <v>646</v>
      </c>
      <c r="PFU1" s="100" t="s">
        <v>647</v>
      </c>
      <c r="PFV1" s="100" t="s">
        <v>649</v>
      </c>
      <c r="PFW1" s="101" t="s">
        <v>652</v>
      </c>
      <c r="PFX1" s="102" t="s">
        <v>2</v>
      </c>
      <c r="PFY1" s="102" t="s">
        <v>3</v>
      </c>
      <c r="PFZ1" s="101" t="s">
        <v>651</v>
      </c>
      <c r="PGA1" s="103"/>
      <c r="PGB1" s="101" t="s">
        <v>646</v>
      </c>
      <c r="PGC1" s="100" t="s">
        <v>647</v>
      </c>
      <c r="PGD1" s="100" t="s">
        <v>649</v>
      </c>
      <c r="PGE1" s="101" t="s">
        <v>652</v>
      </c>
      <c r="PGF1" s="102" t="s">
        <v>2</v>
      </c>
      <c r="PGG1" s="102" t="s">
        <v>3</v>
      </c>
      <c r="PGH1" s="101" t="s">
        <v>651</v>
      </c>
      <c r="PGI1" s="103"/>
      <c r="PGJ1" s="101" t="s">
        <v>646</v>
      </c>
      <c r="PGK1" s="100" t="s">
        <v>647</v>
      </c>
      <c r="PGL1" s="100" t="s">
        <v>649</v>
      </c>
      <c r="PGM1" s="101" t="s">
        <v>652</v>
      </c>
      <c r="PGN1" s="102" t="s">
        <v>2</v>
      </c>
      <c r="PGO1" s="102" t="s">
        <v>3</v>
      </c>
      <c r="PGP1" s="101" t="s">
        <v>651</v>
      </c>
      <c r="PGQ1" s="103"/>
      <c r="PGR1" s="101" t="s">
        <v>646</v>
      </c>
      <c r="PGS1" s="100" t="s">
        <v>647</v>
      </c>
      <c r="PGT1" s="100" t="s">
        <v>649</v>
      </c>
      <c r="PGU1" s="101" t="s">
        <v>652</v>
      </c>
      <c r="PGV1" s="102" t="s">
        <v>2</v>
      </c>
      <c r="PGW1" s="102" t="s">
        <v>3</v>
      </c>
      <c r="PGX1" s="101" t="s">
        <v>651</v>
      </c>
      <c r="PGY1" s="103"/>
      <c r="PGZ1" s="101" t="s">
        <v>646</v>
      </c>
      <c r="PHA1" s="100" t="s">
        <v>647</v>
      </c>
      <c r="PHB1" s="100" t="s">
        <v>649</v>
      </c>
      <c r="PHC1" s="101" t="s">
        <v>652</v>
      </c>
      <c r="PHD1" s="102" t="s">
        <v>2</v>
      </c>
      <c r="PHE1" s="102" t="s">
        <v>3</v>
      </c>
      <c r="PHF1" s="101" t="s">
        <v>651</v>
      </c>
      <c r="PHG1" s="103"/>
      <c r="PHH1" s="101" t="s">
        <v>646</v>
      </c>
      <c r="PHI1" s="100" t="s">
        <v>647</v>
      </c>
      <c r="PHJ1" s="100" t="s">
        <v>649</v>
      </c>
      <c r="PHK1" s="101" t="s">
        <v>652</v>
      </c>
      <c r="PHL1" s="102" t="s">
        <v>2</v>
      </c>
      <c r="PHM1" s="102" t="s">
        <v>3</v>
      </c>
      <c r="PHN1" s="101" t="s">
        <v>651</v>
      </c>
      <c r="PHO1" s="103"/>
      <c r="PHP1" s="101" t="s">
        <v>646</v>
      </c>
      <c r="PHQ1" s="100" t="s">
        <v>647</v>
      </c>
      <c r="PHR1" s="100" t="s">
        <v>649</v>
      </c>
      <c r="PHS1" s="101" t="s">
        <v>652</v>
      </c>
      <c r="PHT1" s="102" t="s">
        <v>2</v>
      </c>
      <c r="PHU1" s="102" t="s">
        <v>3</v>
      </c>
      <c r="PHV1" s="101" t="s">
        <v>651</v>
      </c>
      <c r="PHW1" s="103"/>
      <c r="PHX1" s="101" t="s">
        <v>646</v>
      </c>
      <c r="PHY1" s="100" t="s">
        <v>647</v>
      </c>
      <c r="PHZ1" s="100" t="s">
        <v>649</v>
      </c>
      <c r="PIA1" s="101" t="s">
        <v>652</v>
      </c>
      <c r="PIB1" s="102" t="s">
        <v>2</v>
      </c>
      <c r="PIC1" s="102" t="s">
        <v>3</v>
      </c>
      <c r="PID1" s="101" t="s">
        <v>651</v>
      </c>
      <c r="PIE1" s="103"/>
      <c r="PIF1" s="101" t="s">
        <v>646</v>
      </c>
      <c r="PIG1" s="100" t="s">
        <v>647</v>
      </c>
      <c r="PIH1" s="100" t="s">
        <v>649</v>
      </c>
      <c r="PII1" s="101" t="s">
        <v>652</v>
      </c>
      <c r="PIJ1" s="102" t="s">
        <v>2</v>
      </c>
      <c r="PIK1" s="102" t="s">
        <v>3</v>
      </c>
      <c r="PIL1" s="101" t="s">
        <v>651</v>
      </c>
      <c r="PIM1" s="103"/>
      <c r="PIN1" s="101" t="s">
        <v>646</v>
      </c>
      <c r="PIO1" s="100" t="s">
        <v>647</v>
      </c>
      <c r="PIP1" s="100" t="s">
        <v>649</v>
      </c>
      <c r="PIQ1" s="101" t="s">
        <v>652</v>
      </c>
      <c r="PIR1" s="102" t="s">
        <v>2</v>
      </c>
      <c r="PIS1" s="102" t="s">
        <v>3</v>
      </c>
      <c r="PIT1" s="101" t="s">
        <v>651</v>
      </c>
      <c r="PIU1" s="103"/>
      <c r="PIV1" s="101" t="s">
        <v>646</v>
      </c>
      <c r="PIW1" s="100" t="s">
        <v>647</v>
      </c>
      <c r="PIX1" s="100" t="s">
        <v>649</v>
      </c>
      <c r="PIY1" s="101" t="s">
        <v>652</v>
      </c>
      <c r="PIZ1" s="102" t="s">
        <v>2</v>
      </c>
      <c r="PJA1" s="102" t="s">
        <v>3</v>
      </c>
      <c r="PJB1" s="101" t="s">
        <v>651</v>
      </c>
      <c r="PJC1" s="103"/>
      <c r="PJD1" s="101" t="s">
        <v>646</v>
      </c>
      <c r="PJE1" s="100" t="s">
        <v>647</v>
      </c>
      <c r="PJF1" s="100" t="s">
        <v>649</v>
      </c>
      <c r="PJG1" s="101" t="s">
        <v>652</v>
      </c>
      <c r="PJH1" s="102" t="s">
        <v>2</v>
      </c>
      <c r="PJI1" s="102" t="s">
        <v>3</v>
      </c>
      <c r="PJJ1" s="101" t="s">
        <v>651</v>
      </c>
      <c r="PJK1" s="103"/>
      <c r="PJL1" s="101" t="s">
        <v>646</v>
      </c>
      <c r="PJM1" s="100" t="s">
        <v>647</v>
      </c>
      <c r="PJN1" s="100" t="s">
        <v>649</v>
      </c>
      <c r="PJO1" s="101" t="s">
        <v>652</v>
      </c>
      <c r="PJP1" s="102" t="s">
        <v>2</v>
      </c>
      <c r="PJQ1" s="102" t="s">
        <v>3</v>
      </c>
      <c r="PJR1" s="101" t="s">
        <v>651</v>
      </c>
      <c r="PJS1" s="103"/>
      <c r="PJT1" s="101" t="s">
        <v>646</v>
      </c>
      <c r="PJU1" s="100" t="s">
        <v>647</v>
      </c>
      <c r="PJV1" s="100" t="s">
        <v>649</v>
      </c>
      <c r="PJW1" s="101" t="s">
        <v>652</v>
      </c>
      <c r="PJX1" s="102" t="s">
        <v>2</v>
      </c>
      <c r="PJY1" s="102" t="s">
        <v>3</v>
      </c>
      <c r="PJZ1" s="101" t="s">
        <v>651</v>
      </c>
      <c r="PKA1" s="103"/>
      <c r="PKB1" s="101" t="s">
        <v>646</v>
      </c>
      <c r="PKC1" s="100" t="s">
        <v>647</v>
      </c>
      <c r="PKD1" s="100" t="s">
        <v>649</v>
      </c>
      <c r="PKE1" s="101" t="s">
        <v>652</v>
      </c>
      <c r="PKF1" s="102" t="s">
        <v>2</v>
      </c>
      <c r="PKG1" s="102" t="s">
        <v>3</v>
      </c>
      <c r="PKH1" s="101" t="s">
        <v>651</v>
      </c>
      <c r="PKI1" s="103"/>
      <c r="PKJ1" s="101" t="s">
        <v>646</v>
      </c>
      <c r="PKK1" s="100" t="s">
        <v>647</v>
      </c>
      <c r="PKL1" s="100" t="s">
        <v>649</v>
      </c>
      <c r="PKM1" s="101" t="s">
        <v>652</v>
      </c>
      <c r="PKN1" s="102" t="s">
        <v>2</v>
      </c>
      <c r="PKO1" s="102" t="s">
        <v>3</v>
      </c>
      <c r="PKP1" s="101" t="s">
        <v>651</v>
      </c>
      <c r="PKQ1" s="103"/>
      <c r="PKR1" s="101" t="s">
        <v>646</v>
      </c>
      <c r="PKS1" s="100" t="s">
        <v>647</v>
      </c>
      <c r="PKT1" s="100" t="s">
        <v>649</v>
      </c>
      <c r="PKU1" s="101" t="s">
        <v>652</v>
      </c>
      <c r="PKV1" s="102" t="s">
        <v>2</v>
      </c>
      <c r="PKW1" s="102" t="s">
        <v>3</v>
      </c>
      <c r="PKX1" s="101" t="s">
        <v>651</v>
      </c>
      <c r="PKY1" s="103"/>
      <c r="PKZ1" s="101" t="s">
        <v>646</v>
      </c>
      <c r="PLA1" s="100" t="s">
        <v>647</v>
      </c>
      <c r="PLB1" s="100" t="s">
        <v>649</v>
      </c>
      <c r="PLC1" s="101" t="s">
        <v>652</v>
      </c>
      <c r="PLD1" s="102" t="s">
        <v>2</v>
      </c>
      <c r="PLE1" s="102" t="s">
        <v>3</v>
      </c>
      <c r="PLF1" s="101" t="s">
        <v>651</v>
      </c>
      <c r="PLG1" s="103"/>
      <c r="PLH1" s="101" t="s">
        <v>646</v>
      </c>
      <c r="PLI1" s="100" t="s">
        <v>647</v>
      </c>
      <c r="PLJ1" s="100" t="s">
        <v>649</v>
      </c>
      <c r="PLK1" s="101" t="s">
        <v>652</v>
      </c>
      <c r="PLL1" s="102" t="s">
        <v>2</v>
      </c>
      <c r="PLM1" s="102" t="s">
        <v>3</v>
      </c>
      <c r="PLN1" s="101" t="s">
        <v>651</v>
      </c>
      <c r="PLO1" s="103"/>
      <c r="PLP1" s="101" t="s">
        <v>646</v>
      </c>
      <c r="PLQ1" s="100" t="s">
        <v>647</v>
      </c>
      <c r="PLR1" s="100" t="s">
        <v>649</v>
      </c>
      <c r="PLS1" s="101" t="s">
        <v>652</v>
      </c>
      <c r="PLT1" s="102" t="s">
        <v>2</v>
      </c>
      <c r="PLU1" s="102" t="s">
        <v>3</v>
      </c>
      <c r="PLV1" s="101" t="s">
        <v>651</v>
      </c>
      <c r="PLW1" s="103"/>
      <c r="PLX1" s="101" t="s">
        <v>646</v>
      </c>
      <c r="PLY1" s="100" t="s">
        <v>647</v>
      </c>
      <c r="PLZ1" s="100" t="s">
        <v>649</v>
      </c>
      <c r="PMA1" s="101" t="s">
        <v>652</v>
      </c>
      <c r="PMB1" s="102" t="s">
        <v>2</v>
      </c>
      <c r="PMC1" s="102" t="s">
        <v>3</v>
      </c>
      <c r="PMD1" s="101" t="s">
        <v>651</v>
      </c>
      <c r="PME1" s="103"/>
      <c r="PMF1" s="101" t="s">
        <v>646</v>
      </c>
      <c r="PMG1" s="100" t="s">
        <v>647</v>
      </c>
      <c r="PMH1" s="100" t="s">
        <v>649</v>
      </c>
      <c r="PMI1" s="101" t="s">
        <v>652</v>
      </c>
      <c r="PMJ1" s="102" t="s">
        <v>2</v>
      </c>
      <c r="PMK1" s="102" t="s">
        <v>3</v>
      </c>
      <c r="PML1" s="101" t="s">
        <v>651</v>
      </c>
      <c r="PMM1" s="103"/>
      <c r="PMN1" s="101" t="s">
        <v>646</v>
      </c>
      <c r="PMO1" s="100" t="s">
        <v>647</v>
      </c>
      <c r="PMP1" s="100" t="s">
        <v>649</v>
      </c>
      <c r="PMQ1" s="101" t="s">
        <v>652</v>
      </c>
      <c r="PMR1" s="102" t="s">
        <v>2</v>
      </c>
      <c r="PMS1" s="102" t="s">
        <v>3</v>
      </c>
      <c r="PMT1" s="101" t="s">
        <v>651</v>
      </c>
      <c r="PMU1" s="103"/>
      <c r="PMV1" s="101" t="s">
        <v>646</v>
      </c>
      <c r="PMW1" s="100" t="s">
        <v>647</v>
      </c>
      <c r="PMX1" s="100" t="s">
        <v>649</v>
      </c>
      <c r="PMY1" s="101" t="s">
        <v>652</v>
      </c>
      <c r="PMZ1" s="102" t="s">
        <v>2</v>
      </c>
      <c r="PNA1" s="102" t="s">
        <v>3</v>
      </c>
      <c r="PNB1" s="101" t="s">
        <v>651</v>
      </c>
      <c r="PNC1" s="103"/>
      <c r="PND1" s="101" t="s">
        <v>646</v>
      </c>
      <c r="PNE1" s="100" t="s">
        <v>647</v>
      </c>
      <c r="PNF1" s="100" t="s">
        <v>649</v>
      </c>
      <c r="PNG1" s="101" t="s">
        <v>652</v>
      </c>
      <c r="PNH1" s="102" t="s">
        <v>2</v>
      </c>
      <c r="PNI1" s="102" t="s">
        <v>3</v>
      </c>
      <c r="PNJ1" s="101" t="s">
        <v>651</v>
      </c>
      <c r="PNK1" s="103"/>
      <c r="PNL1" s="101" t="s">
        <v>646</v>
      </c>
      <c r="PNM1" s="100" t="s">
        <v>647</v>
      </c>
      <c r="PNN1" s="100" t="s">
        <v>649</v>
      </c>
      <c r="PNO1" s="101" t="s">
        <v>652</v>
      </c>
      <c r="PNP1" s="102" t="s">
        <v>2</v>
      </c>
      <c r="PNQ1" s="102" t="s">
        <v>3</v>
      </c>
      <c r="PNR1" s="101" t="s">
        <v>651</v>
      </c>
      <c r="PNS1" s="103"/>
      <c r="PNT1" s="101" t="s">
        <v>646</v>
      </c>
      <c r="PNU1" s="100" t="s">
        <v>647</v>
      </c>
      <c r="PNV1" s="100" t="s">
        <v>649</v>
      </c>
      <c r="PNW1" s="101" t="s">
        <v>652</v>
      </c>
      <c r="PNX1" s="102" t="s">
        <v>2</v>
      </c>
      <c r="PNY1" s="102" t="s">
        <v>3</v>
      </c>
      <c r="PNZ1" s="101" t="s">
        <v>651</v>
      </c>
      <c r="POA1" s="103"/>
      <c r="POB1" s="101" t="s">
        <v>646</v>
      </c>
      <c r="POC1" s="100" t="s">
        <v>647</v>
      </c>
      <c r="POD1" s="100" t="s">
        <v>649</v>
      </c>
      <c r="POE1" s="101" t="s">
        <v>652</v>
      </c>
      <c r="POF1" s="102" t="s">
        <v>2</v>
      </c>
      <c r="POG1" s="102" t="s">
        <v>3</v>
      </c>
      <c r="POH1" s="101" t="s">
        <v>651</v>
      </c>
      <c r="POI1" s="103"/>
      <c r="POJ1" s="101" t="s">
        <v>646</v>
      </c>
      <c r="POK1" s="100" t="s">
        <v>647</v>
      </c>
      <c r="POL1" s="100" t="s">
        <v>649</v>
      </c>
      <c r="POM1" s="101" t="s">
        <v>652</v>
      </c>
      <c r="PON1" s="102" t="s">
        <v>2</v>
      </c>
      <c r="POO1" s="102" t="s">
        <v>3</v>
      </c>
      <c r="POP1" s="101" t="s">
        <v>651</v>
      </c>
      <c r="POQ1" s="103"/>
      <c r="POR1" s="101" t="s">
        <v>646</v>
      </c>
      <c r="POS1" s="100" t="s">
        <v>647</v>
      </c>
      <c r="POT1" s="100" t="s">
        <v>649</v>
      </c>
      <c r="POU1" s="101" t="s">
        <v>652</v>
      </c>
      <c r="POV1" s="102" t="s">
        <v>2</v>
      </c>
      <c r="POW1" s="102" t="s">
        <v>3</v>
      </c>
      <c r="POX1" s="101" t="s">
        <v>651</v>
      </c>
      <c r="POY1" s="103"/>
      <c r="POZ1" s="101" t="s">
        <v>646</v>
      </c>
      <c r="PPA1" s="100" t="s">
        <v>647</v>
      </c>
      <c r="PPB1" s="100" t="s">
        <v>649</v>
      </c>
      <c r="PPC1" s="101" t="s">
        <v>652</v>
      </c>
      <c r="PPD1" s="102" t="s">
        <v>2</v>
      </c>
      <c r="PPE1" s="102" t="s">
        <v>3</v>
      </c>
      <c r="PPF1" s="101" t="s">
        <v>651</v>
      </c>
      <c r="PPG1" s="103"/>
      <c r="PPH1" s="101" t="s">
        <v>646</v>
      </c>
      <c r="PPI1" s="100" t="s">
        <v>647</v>
      </c>
      <c r="PPJ1" s="100" t="s">
        <v>649</v>
      </c>
      <c r="PPK1" s="101" t="s">
        <v>652</v>
      </c>
      <c r="PPL1" s="102" t="s">
        <v>2</v>
      </c>
      <c r="PPM1" s="102" t="s">
        <v>3</v>
      </c>
      <c r="PPN1" s="101" t="s">
        <v>651</v>
      </c>
      <c r="PPO1" s="103"/>
      <c r="PPP1" s="101" t="s">
        <v>646</v>
      </c>
      <c r="PPQ1" s="100" t="s">
        <v>647</v>
      </c>
      <c r="PPR1" s="100" t="s">
        <v>649</v>
      </c>
      <c r="PPS1" s="101" t="s">
        <v>652</v>
      </c>
      <c r="PPT1" s="102" t="s">
        <v>2</v>
      </c>
      <c r="PPU1" s="102" t="s">
        <v>3</v>
      </c>
      <c r="PPV1" s="101" t="s">
        <v>651</v>
      </c>
      <c r="PPW1" s="103"/>
      <c r="PPX1" s="101" t="s">
        <v>646</v>
      </c>
      <c r="PPY1" s="100" t="s">
        <v>647</v>
      </c>
      <c r="PPZ1" s="100" t="s">
        <v>649</v>
      </c>
      <c r="PQA1" s="101" t="s">
        <v>652</v>
      </c>
      <c r="PQB1" s="102" t="s">
        <v>2</v>
      </c>
      <c r="PQC1" s="102" t="s">
        <v>3</v>
      </c>
      <c r="PQD1" s="101" t="s">
        <v>651</v>
      </c>
      <c r="PQE1" s="103"/>
      <c r="PQF1" s="101" t="s">
        <v>646</v>
      </c>
      <c r="PQG1" s="100" t="s">
        <v>647</v>
      </c>
      <c r="PQH1" s="100" t="s">
        <v>649</v>
      </c>
      <c r="PQI1" s="101" t="s">
        <v>652</v>
      </c>
      <c r="PQJ1" s="102" t="s">
        <v>2</v>
      </c>
      <c r="PQK1" s="102" t="s">
        <v>3</v>
      </c>
      <c r="PQL1" s="101" t="s">
        <v>651</v>
      </c>
      <c r="PQM1" s="103"/>
      <c r="PQN1" s="101" t="s">
        <v>646</v>
      </c>
      <c r="PQO1" s="100" t="s">
        <v>647</v>
      </c>
      <c r="PQP1" s="100" t="s">
        <v>649</v>
      </c>
      <c r="PQQ1" s="101" t="s">
        <v>652</v>
      </c>
      <c r="PQR1" s="102" t="s">
        <v>2</v>
      </c>
      <c r="PQS1" s="102" t="s">
        <v>3</v>
      </c>
      <c r="PQT1" s="101" t="s">
        <v>651</v>
      </c>
      <c r="PQU1" s="103"/>
      <c r="PQV1" s="101" t="s">
        <v>646</v>
      </c>
      <c r="PQW1" s="100" t="s">
        <v>647</v>
      </c>
      <c r="PQX1" s="100" t="s">
        <v>649</v>
      </c>
      <c r="PQY1" s="101" t="s">
        <v>652</v>
      </c>
      <c r="PQZ1" s="102" t="s">
        <v>2</v>
      </c>
      <c r="PRA1" s="102" t="s">
        <v>3</v>
      </c>
      <c r="PRB1" s="101" t="s">
        <v>651</v>
      </c>
      <c r="PRC1" s="103"/>
      <c r="PRD1" s="101" t="s">
        <v>646</v>
      </c>
      <c r="PRE1" s="100" t="s">
        <v>647</v>
      </c>
      <c r="PRF1" s="100" t="s">
        <v>649</v>
      </c>
      <c r="PRG1" s="101" t="s">
        <v>652</v>
      </c>
      <c r="PRH1" s="102" t="s">
        <v>2</v>
      </c>
      <c r="PRI1" s="102" t="s">
        <v>3</v>
      </c>
      <c r="PRJ1" s="101" t="s">
        <v>651</v>
      </c>
      <c r="PRK1" s="103"/>
      <c r="PRL1" s="101" t="s">
        <v>646</v>
      </c>
      <c r="PRM1" s="100" t="s">
        <v>647</v>
      </c>
      <c r="PRN1" s="100" t="s">
        <v>649</v>
      </c>
      <c r="PRO1" s="101" t="s">
        <v>652</v>
      </c>
      <c r="PRP1" s="102" t="s">
        <v>2</v>
      </c>
      <c r="PRQ1" s="102" t="s">
        <v>3</v>
      </c>
      <c r="PRR1" s="101" t="s">
        <v>651</v>
      </c>
      <c r="PRS1" s="103"/>
      <c r="PRT1" s="101" t="s">
        <v>646</v>
      </c>
      <c r="PRU1" s="100" t="s">
        <v>647</v>
      </c>
      <c r="PRV1" s="100" t="s">
        <v>649</v>
      </c>
      <c r="PRW1" s="101" t="s">
        <v>652</v>
      </c>
      <c r="PRX1" s="102" t="s">
        <v>2</v>
      </c>
      <c r="PRY1" s="102" t="s">
        <v>3</v>
      </c>
      <c r="PRZ1" s="101" t="s">
        <v>651</v>
      </c>
      <c r="PSA1" s="103"/>
      <c r="PSB1" s="101" t="s">
        <v>646</v>
      </c>
      <c r="PSC1" s="100" t="s">
        <v>647</v>
      </c>
      <c r="PSD1" s="100" t="s">
        <v>649</v>
      </c>
      <c r="PSE1" s="101" t="s">
        <v>652</v>
      </c>
      <c r="PSF1" s="102" t="s">
        <v>2</v>
      </c>
      <c r="PSG1" s="102" t="s">
        <v>3</v>
      </c>
      <c r="PSH1" s="101" t="s">
        <v>651</v>
      </c>
      <c r="PSI1" s="103"/>
      <c r="PSJ1" s="101" t="s">
        <v>646</v>
      </c>
      <c r="PSK1" s="100" t="s">
        <v>647</v>
      </c>
      <c r="PSL1" s="100" t="s">
        <v>649</v>
      </c>
      <c r="PSM1" s="101" t="s">
        <v>652</v>
      </c>
      <c r="PSN1" s="102" t="s">
        <v>2</v>
      </c>
      <c r="PSO1" s="102" t="s">
        <v>3</v>
      </c>
      <c r="PSP1" s="101" t="s">
        <v>651</v>
      </c>
      <c r="PSQ1" s="103"/>
      <c r="PSR1" s="101" t="s">
        <v>646</v>
      </c>
      <c r="PSS1" s="100" t="s">
        <v>647</v>
      </c>
      <c r="PST1" s="100" t="s">
        <v>649</v>
      </c>
      <c r="PSU1" s="101" t="s">
        <v>652</v>
      </c>
      <c r="PSV1" s="102" t="s">
        <v>2</v>
      </c>
      <c r="PSW1" s="102" t="s">
        <v>3</v>
      </c>
      <c r="PSX1" s="101" t="s">
        <v>651</v>
      </c>
      <c r="PSY1" s="103"/>
      <c r="PSZ1" s="101" t="s">
        <v>646</v>
      </c>
      <c r="PTA1" s="100" t="s">
        <v>647</v>
      </c>
      <c r="PTB1" s="100" t="s">
        <v>649</v>
      </c>
      <c r="PTC1" s="101" t="s">
        <v>652</v>
      </c>
      <c r="PTD1" s="102" t="s">
        <v>2</v>
      </c>
      <c r="PTE1" s="102" t="s">
        <v>3</v>
      </c>
      <c r="PTF1" s="101" t="s">
        <v>651</v>
      </c>
      <c r="PTG1" s="103"/>
      <c r="PTH1" s="101" t="s">
        <v>646</v>
      </c>
      <c r="PTI1" s="100" t="s">
        <v>647</v>
      </c>
      <c r="PTJ1" s="100" t="s">
        <v>649</v>
      </c>
      <c r="PTK1" s="101" t="s">
        <v>652</v>
      </c>
      <c r="PTL1" s="102" t="s">
        <v>2</v>
      </c>
      <c r="PTM1" s="102" t="s">
        <v>3</v>
      </c>
      <c r="PTN1" s="101" t="s">
        <v>651</v>
      </c>
      <c r="PTO1" s="103"/>
      <c r="PTP1" s="101" t="s">
        <v>646</v>
      </c>
      <c r="PTQ1" s="100" t="s">
        <v>647</v>
      </c>
      <c r="PTR1" s="100" t="s">
        <v>649</v>
      </c>
      <c r="PTS1" s="101" t="s">
        <v>652</v>
      </c>
      <c r="PTT1" s="102" t="s">
        <v>2</v>
      </c>
      <c r="PTU1" s="102" t="s">
        <v>3</v>
      </c>
      <c r="PTV1" s="101" t="s">
        <v>651</v>
      </c>
      <c r="PTW1" s="103"/>
      <c r="PTX1" s="101" t="s">
        <v>646</v>
      </c>
      <c r="PTY1" s="100" t="s">
        <v>647</v>
      </c>
      <c r="PTZ1" s="100" t="s">
        <v>649</v>
      </c>
      <c r="PUA1" s="101" t="s">
        <v>652</v>
      </c>
      <c r="PUB1" s="102" t="s">
        <v>2</v>
      </c>
      <c r="PUC1" s="102" t="s">
        <v>3</v>
      </c>
      <c r="PUD1" s="101" t="s">
        <v>651</v>
      </c>
      <c r="PUE1" s="103"/>
      <c r="PUF1" s="101" t="s">
        <v>646</v>
      </c>
      <c r="PUG1" s="100" t="s">
        <v>647</v>
      </c>
      <c r="PUH1" s="100" t="s">
        <v>649</v>
      </c>
      <c r="PUI1" s="101" t="s">
        <v>652</v>
      </c>
      <c r="PUJ1" s="102" t="s">
        <v>2</v>
      </c>
      <c r="PUK1" s="102" t="s">
        <v>3</v>
      </c>
      <c r="PUL1" s="101" t="s">
        <v>651</v>
      </c>
      <c r="PUM1" s="103"/>
      <c r="PUN1" s="101" t="s">
        <v>646</v>
      </c>
      <c r="PUO1" s="100" t="s">
        <v>647</v>
      </c>
      <c r="PUP1" s="100" t="s">
        <v>649</v>
      </c>
      <c r="PUQ1" s="101" t="s">
        <v>652</v>
      </c>
      <c r="PUR1" s="102" t="s">
        <v>2</v>
      </c>
      <c r="PUS1" s="102" t="s">
        <v>3</v>
      </c>
      <c r="PUT1" s="101" t="s">
        <v>651</v>
      </c>
      <c r="PUU1" s="103"/>
      <c r="PUV1" s="101" t="s">
        <v>646</v>
      </c>
      <c r="PUW1" s="100" t="s">
        <v>647</v>
      </c>
      <c r="PUX1" s="100" t="s">
        <v>649</v>
      </c>
      <c r="PUY1" s="101" t="s">
        <v>652</v>
      </c>
      <c r="PUZ1" s="102" t="s">
        <v>2</v>
      </c>
      <c r="PVA1" s="102" t="s">
        <v>3</v>
      </c>
      <c r="PVB1" s="101" t="s">
        <v>651</v>
      </c>
      <c r="PVC1" s="103"/>
      <c r="PVD1" s="101" t="s">
        <v>646</v>
      </c>
      <c r="PVE1" s="100" t="s">
        <v>647</v>
      </c>
      <c r="PVF1" s="100" t="s">
        <v>649</v>
      </c>
      <c r="PVG1" s="101" t="s">
        <v>652</v>
      </c>
      <c r="PVH1" s="102" t="s">
        <v>2</v>
      </c>
      <c r="PVI1" s="102" t="s">
        <v>3</v>
      </c>
      <c r="PVJ1" s="101" t="s">
        <v>651</v>
      </c>
      <c r="PVK1" s="103"/>
      <c r="PVL1" s="101" t="s">
        <v>646</v>
      </c>
      <c r="PVM1" s="100" t="s">
        <v>647</v>
      </c>
      <c r="PVN1" s="100" t="s">
        <v>649</v>
      </c>
      <c r="PVO1" s="101" t="s">
        <v>652</v>
      </c>
      <c r="PVP1" s="102" t="s">
        <v>2</v>
      </c>
      <c r="PVQ1" s="102" t="s">
        <v>3</v>
      </c>
      <c r="PVR1" s="101" t="s">
        <v>651</v>
      </c>
      <c r="PVS1" s="103"/>
      <c r="PVT1" s="101" t="s">
        <v>646</v>
      </c>
      <c r="PVU1" s="100" t="s">
        <v>647</v>
      </c>
      <c r="PVV1" s="100" t="s">
        <v>649</v>
      </c>
      <c r="PVW1" s="101" t="s">
        <v>652</v>
      </c>
      <c r="PVX1" s="102" t="s">
        <v>2</v>
      </c>
      <c r="PVY1" s="102" t="s">
        <v>3</v>
      </c>
      <c r="PVZ1" s="101" t="s">
        <v>651</v>
      </c>
      <c r="PWA1" s="103"/>
      <c r="PWB1" s="101" t="s">
        <v>646</v>
      </c>
      <c r="PWC1" s="100" t="s">
        <v>647</v>
      </c>
      <c r="PWD1" s="100" t="s">
        <v>649</v>
      </c>
      <c r="PWE1" s="101" t="s">
        <v>652</v>
      </c>
      <c r="PWF1" s="102" t="s">
        <v>2</v>
      </c>
      <c r="PWG1" s="102" t="s">
        <v>3</v>
      </c>
      <c r="PWH1" s="101" t="s">
        <v>651</v>
      </c>
      <c r="PWI1" s="103"/>
      <c r="PWJ1" s="101" t="s">
        <v>646</v>
      </c>
      <c r="PWK1" s="100" t="s">
        <v>647</v>
      </c>
      <c r="PWL1" s="100" t="s">
        <v>649</v>
      </c>
      <c r="PWM1" s="101" t="s">
        <v>652</v>
      </c>
      <c r="PWN1" s="102" t="s">
        <v>2</v>
      </c>
      <c r="PWO1" s="102" t="s">
        <v>3</v>
      </c>
      <c r="PWP1" s="101" t="s">
        <v>651</v>
      </c>
      <c r="PWQ1" s="103"/>
      <c r="PWR1" s="101" t="s">
        <v>646</v>
      </c>
      <c r="PWS1" s="100" t="s">
        <v>647</v>
      </c>
      <c r="PWT1" s="100" t="s">
        <v>649</v>
      </c>
      <c r="PWU1" s="101" t="s">
        <v>652</v>
      </c>
      <c r="PWV1" s="102" t="s">
        <v>2</v>
      </c>
      <c r="PWW1" s="102" t="s">
        <v>3</v>
      </c>
      <c r="PWX1" s="101" t="s">
        <v>651</v>
      </c>
      <c r="PWY1" s="103"/>
      <c r="PWZ1" s="101" t="s">
        <v>646</v>
      </c>
      <c r="PXA1" s="100" t="s">
        <v>647</v>
      </c>
      <c r="PXB1" s="100" t="s">
        <v>649</v>
      </c>
      <c r="PXC1" s="101" t="s">
        <v>652</v>
      </c>
      <c r="PXD1" s="102" t="s">
        <v>2</v>
      </c>
      <c r="PXE1" s="102" t="s">
        <v>3</v>
      </c>
      <c r="PXF1" s="101" t="s">
        <v>651</v>
      </c>
      <c r="PXG1" s="103"/>
      <c r="PXH1" s="101" t="s">
        <v>646</v>
      </c>
      <c r="PXI1" s="100" t="s">
        <v>647</v>
      </c>
      <c r="PXJ1" s="100" t="s">
        <v>649</v>
      </c>
      <c r="PXK1" s="101" t="s">
        <v>652</v>
      </c>
      <c r="PXL1" s="102" t="s">
        <v>2</v>
      </c>
      <c r="PXM1" s="102" t="s">
        <v>3</v>
      </c>
      <c r="PXN1" s="101" t="s">
        <v>651</v>
      </c>
      <c r="PXO1" s="103"/>
      <c r="PXP1" s="101" t="s">
        <v>646</v>
      </c>
      <c r="PXQ1" s="100" t="s">
        <v>647</v>
      </c>
      <c r="PXR1" s="100" t="s">
        <v>649</v>
      </c>
      <c r="PXS1" s="101" t="s">
        <v>652</v>
      </c>
      <c r="PXT1" s="102" t="s">
        <v>2</v>
      </c>
      <c r="PXU1" s="102" t="s">
        <v>3</v>
      </c>
      <c r="PXV1" s="101" t="s">
        <v>651</v>
      </c>
      <c r="PXW1" s="103"/>
      <c r="PXX1" s="101" t="s">
        <v>646</v>
      </c>
      <c r="PXY1" s="100" t="s">
        <v>647</v>
      </c>
      <c r="PXZ1" s="100" t="s">
        <v>649</v>
      </c>
      <c r="PYA1" s="101" t="s">
        <v>652</v>
      </c>
      <c r="PYB1" s="102" t="s">
        <v>2</v>
      </c>
      <c r="PYC1" s="102" t="s">
        <v>3</v>
      </c>
      <c r="PYD1" s="101" t="s">
        <v>651</v>
      </c>
      <c r="PYE1" s="103"/>
      <c r="PYF1" s="101" t="s">
        <v>646</v>
      </c>
      <c r="PYG1" s="100" t="s">
        <v>647</v>
      </c>
      <c r="PYH1" s="100" t="s">
        <v>649</v>
      </c>
      <c r="PYI1" s="101" t="s">
        <v>652</v>
      </c>
      <c r="PYJ1" s="102" t="s">
        <v>2</v>
      </c>
      <c r="PYK1" s="102" t="s">
        <v>3</v>
      </c>
      <c r="PYL1" s="101" t="s">
        <v>651</v>
      </c>
      <c r="PYM1" s="103"/>
      <c r="PYN1" s="101" t="s">
        <v>646</v>
      </c>
      <c r="PYO1" s="100" t="s">
        <v>647</v>
      </c>
      <c r="PYP1" s="100" t="s">
        <v>649</v>
      </c>
      <c r="PYQ1" s="101" t="s">
        <v>652</v>
      </c>
      <c r="PYR1" s="102" t="s">
        <v>2</v>
      </c>
      <c r="PYS1" s="102" t="s">
        <v>3</v>
      </c>
      <c r="PYT1" s="101" t="s">
        <v>651</v>
      </c>
      <c r="PYU1" s="103"/>
      <c r="PYV1" s="101" t="s">
        <v>646</v>
      </c>
      <c r="PYW1" s="100" t="s">
        <v>647</v>
      </c>
      <c r="PYX1" s="100" t="s">
        <v>649</v>
      </c>
      <c r="PYY1" s="101" t="s">
        <v>652</v>
      </c>
      <c r="PYZ1" s="102" t="s">
        <v>2</v>
      </c>
      <c r="PZA1" s="102" t="s">
        <v>3</v>
      </c>
      <c r="PZB1" s="101" t="s">
        <v>651</v>
      </c>
      <c r="PZC1" s="103"/>
      <c r="PZD1" s="101" t="s">
        <v>646</v>
      </c>
      <c r="PZE1" s="100" t="s">
        <v>647</v>
      </c>
      <c r="PZF1" s="100" t="s">
        <v>649</v>
      </c>
      <c r="PZG1" s="101" t="s">
        <v>652</v>
      </c>
      <c r="PZH1" s="102" t="s">
        <v>2</v>
      </c>
      <c r="PZI1" s="102" t="s">
        <v>3</v>
      </c>
      <c r="PZJ1" s="101" t="s">
        <v>651</v>
      </c>
      <c r="PZK1" s="103"/>
      <c r="PZL1" s="101" t="s">
        <v>646</v>
      </c>
      <c r="PZM1" s="100" t="s">
        <v>647</v>
      </c>
      <c r="PZN1" s="100" t="s">
        <v>649</v>
      </c>
      <c r="PZO1" s="101" t="s">
        <v>652</v>
      </c>
      <c r="PZP1" s="102" t="s">
        <v>2</v>
      </c>
      <c r="PZQ1" s="102" t="s">
        <v>3</v>
      </c>
      <c r="PZR1" s="101" t="s">
        <v>651</v>
      </c>
      <c r="PZS1" s="103"/>
      <c r="PZT1" s="101" t="s">
        <v>646</v>
      </c>
      <c r="PZU1" s="100" t="s">
        <v>647</v>
      </c>
      <c r="PZV1" s="100" t="s">
        <v>649</v>
      </c>
      <c r="PZW1" s="101" t="s">
        <v>652</v>
      </c>
      <c r="PZX1" s="102" t="s">
        <v>2</v>
      </c>
      <c r="PZY1" s="102" t="s">
        <v>3</v>
      </c>
      <c r="PZZ1" s="101" t="s">
        <v>651</v>
      </c>
      <c r="QAA1" s="103"/>
      <c r="QAB1" s="101" t="s">
        <v>646</v>
      </c>
      <c r="QAC1" s="100" t="s">
        <v>647</v>
      </c>
      <c r="QAD1" s="100" t="s">
        <v>649</v>
      </c>
      <c r="QAE1" s="101" t="s">
        <v>652</v>
      </c>
      <c r="QAF1" s="102" t="s">
        <v>2</v>
      </c>
      <c r="QAG1" s="102" t="s">
        <v>3</v>
      </c>
      <c r="QAH1" s="101" t="s">
        <v>651</v>
      </c>
      <c r="QAI1" s="103"/>
      <c r="QAJ1" s="101" t="s">
        <v>646</v>
      </c>
      <c r="QAK1" s="100" t="s">
        <v>647</v>
      </c>
      <c r="QAL1" s="100" t="s">
        <v>649</v>
      </c>
      <c r="QAM1" s="101" t="s">
        <v>652</v>
      </c>
      <c r="QAN1" s="102" t="s">
        <v>2</v>
      </c>
      <c r="QAO1" s="102" t="s">
        <v>3</v>
      </c>
      <c r="QAP1" s="101" t="s">
        <v>651</v>
      </c>
      <c r="QAQ1" s="103"/>
      <c r="QAR1" s="101" t="s">
        <v>646</v>
      </c>
      <c r="QAS1" s="100" t="s">
        <v>647</v>
      </c>
      <c r="QAT1" s="100" t="s">
        <v>649</v>
      </c>
      <c r="QAU1" s="101" t="s">
        <v>652</v>
      </c>
      <c r="QAV1" s="102" t="s">
        <v>2</v>
      </c>
      <c r="QAW1" s="102" t="s">
        <v>3</v>
      </c>
      <c r="QAX1" s="101" t="s">
        <v>651</v>
      </c>
      <c r="QAY1" s="103"/>
      <c r="QAZ1" s="101" t="s">
        <v>646</v>
      </c>
      <c r="QBA1" s="100" t="s">
        <v>647</v>
      </c>
      <c r="QBB1" s="100" t="s">
        <v>649</v>
      </c>
      <c r="QBC1" s="101" t="s">
        <v>652</v>
      </c>
      <c r="QBD1" s="102" t="s">
        <v>2</v>
      </c>
      <c r="QBE1" s="102" t="s">
        <v>3</v>
      </c>
      <c r="QBF1" s="101" t="s">
        <v>651</v>
      </c>
      <c r="QBG1" s="103"/>
      <c r="QBH1" s="101" t="s">
        <v>646</v>
      </c>
      <c r="QBI1" s="100" t="s">
        <v>647</v>
      </c>
      <c r="QBJ1" s="100" t="s">
        <v>649</v>
      </c>
      <c r="QBK1" s="101" t="s">
        <v>652</v>
      </c>
      <c r="QBL1" s="102" t="s">
        <v>2</v>
      </c>
      <c r="QBM1" s="102" t="s">
        <v>3</v>
      </c>
      <c r="QBN1" s="101" t="s">
        <v>651</v>
      </c>
      <c r="QBO1" s="103"/>
      <c r="QBP1" s="101" t="s">
        <v>646</v>
      </c>
      <c r="QBQ1" s="100" t="s">
        <v>647</v>
      </c>
      <c r="QBR1" s="100" t="s">
        <v>649</v>
      </c>
      <c r="QBS1" s="101" t="s">
        <v>652</v>
      </c>
      <c r="QBT1" s="102" t="s">
        <v>2</v>
      </c>
      <c r="QBU1" s="102" t="s">
        <v>3</v>
      </c>
      <c r="QBV1" s="101" t="s">
        <v>651</v>
      </c>
      <c r="QBW1" s="103"/>
      <c r="QBX1" s="101" t="s">
        <v>646</v>
      </c>
      <c r="QBY1" s="100" t="s">
        <v>647</v>
      </c>
      <c r="QBZ1" s="100" t="s">
        <v>649</v>
      </c>
      <c r="QCA1" s="101" t="s">
        <v>652</v>
      </c>
      <c r="QCB1" s="102" t="s">
        <v>2</v>
      </c>
      <c r="QCC1" s="102" t="s">
        <v>3</v>
      </c>
      <c r="QCD1" s="101" t="s">
        <v>651</v>
      </c>
      <c r="QCE1" s="103"/>
      <c r="QCF1" s="101" t="s">
        <v>646</v>
      </c>
      <c r="QCG1" s="100" t="s">
        <v>647</v>
      </c>
      <c r="QCH1" s="100" t="s">
        <v>649</v>
      </c>
      <c r="QCI1" s="101" t="s">
        <v>652</v>
      </c>
      <c r="QCJ1" s="102" t="s">
        <v>2</v>
      </c>
      <c r="QCK1" s="102" t="s">
        <v>3</v>
      </c>
      <c r="QCL1" s="101" t="s">
        <v>651</v>
      </c>
      <c r="QCM1" s="103"/>
      <c r="QCN1" s="101" t="s">
        <v>646</v>
      </c>
      <c r="QCO1" s="100" t="s">
        <v>647</v>
      </c>
      <c r="QCP1" s="100" t="s">
        <v>649</v>
      </c>
      <c r="QCQ1" s="101" t="s">
        <v>652</v>
      </c>
      <c r="QCR1" s="102" t="s">
        <v>2</v>
      </c>
      <c r="QCS1" s="102" t="s">
        <v>3</v>
      </c>
      <c r="QCT1" s="101" t="s">
        <v>651</v>
      </c>
      <c r="QCU1" s="103"/>
      <c r="QCV1" s="101" t="s">
        <v>646</v>
      </c>
      <c r="QCW1" s="100" t="s">
        <v>647</v>
      </c>
      <c r="QCX1" s="100" t="s">
        <v>649</v>
      </c>
      <c r="QCY1" s="101" t="s">
        <v>652</v>
      </c>
      <c r="QCZ1" s="102" t="s">
        <v>2</v>
      </c>
      <c r="QDA1" s="102" t="s">
        <v>3</v>
      </c>
      <c r="QDB1" s="101" t="s">
        <v>651</v>
      </c>
      <c r="QDC1" s="103"/>
      <c r="QDD1" s="101" t="s">
        <v>646</v>
      </c>
      <c r="QDE1" s="100" t="s">
        <v>647</v>
      </c>
      <c r="QDF1" s="100" t="s">
        <v>649</v>
      </c>
      <c r="QDG1" s="101" t="s">
        <v>652</v>
      </c>
      <c r="QDH1" s="102" t="s">
        <v>2</v>
      </c>
      <c r="QDI1" s="102" t="s">
        <v>3</v>
      </c>
      <c r="QDJ1" s="101" t="s">
        <v>651</v>
      </c>
      <c r="QDK1" s="103"/>
      <c r="QDL1" s="101" t="s">
        <v>646</v>
      </c>
      <c r="QDM1" s="100" t="s">
        <v>647</v>
      </c>
      <c r="QDN1" s="100" t="s">
        <v>649</v>
      </c>
      <c r="QDO1" s="101" t="s">
        <v>652</v>
      </c>
      <c r="QDP1" s="102" t="s">
        <v>2</v>
      </c>
      <c r="QDQ1" s="102" t="s">
        <v>3</v>
      </c>
      <c r="QDR1" s="101" t="s">
        <v>651</v>
      </c>
      <c r="QDS1" s="103"/>
      <c r="QDT1" s="101" t="s">
        <v>646</v>
      </c>
      <c r="QDU1" s="100" t="s">
        <v>647</v>
      </c>
      <c r="QDV1" s="100" t="s">
        <v>649</v>
      </c>
      <c r="QDW1" s="101" t="s">
        <v>652</v>
      </c>
      <c r="QDX1" s="102" t="s">
        <v>2</v>
      </c>
      <c r="QDY1" s="102" t="s">
        <v>3</v>
      </c>
      <c r="QDZ1" s="101" t="s">
        <v>651</v>
      </c>
      <c r="QEA1" s="103"/>
      <c r="QEB1" s="101" t="s">
        <v>646</v>
      </c>
      <c r="QEC1" s="100" t="s">
        <v>647</v>
      </c>
      <c r="QED1" s="100" t="s">
        <v>649</v>
      </c>
      <c r="QEE1" s="101" t="s">
        <v>652</v>
      </c>
      <c r="QEF1" s="102" t="s">
        <v>2</v>
      </c>
      <c r="QEG1" s="102" t="s">
        <v>3</v>
      </c>
      <c r="QEH1" s="101" t="s">
        <v>651</v>
      </c>
      <c r="QEI1" s="103"/>
      <c r="QEJ1" s="101" t="s">
        <v>646</v>
      </c>
      <c r="QEK1" s="100" t="s">
        <v>647</v>
      </c>
      <c r="QEL1" s="100" t="s">
        <v>649</v>
      </c>
      <c r="QEM1" s="101" t="s">
        <v>652</v>
      </c>
      <c r="QEN1" s="102" t="s">
        <v>2</v>
      </c>
      <c r="QEO1" s="102" t="s">
        <v>3</v>
      </c>
      <c r="QEP1" s="101" t="s">
        <v>651</v>
      </c>
      <c r="QEQ1" s="103"/>
      <c r="QER1" s="101" t="s">
        <v>646</v>
      </c>
      <c r="QES1" s="100" t="s">
        <v>647</v>
      </c>
      <c r="QET1" s="100" t="s">
        <v>649</v>
      </c>
      <c r="QEU1" s="101" t="s">
        <v>652</v>
      </c>
      <c r="QEV1" s="102" t="s">
        <v>2</v>
      </c>
      <c r="QEW1" s="102" t="s">
        <v>3</v>
      </c>
      <c r="QEX1" s="101" t="s">
        <v>651</v>
      </c>
      <c r="QEY1" s="103"/>
      <c r="QEZ1" s="101" t="s">
        <v>646</v>
      </c>
      <c r="QFA1" s="100" t="s">
        <v>647</v>
      </c>
      <c r="QFB1" s="100" t="s">
        <v>649</v>
      </c>
      <c r="QFC1" s="101" t="s">
        <v>652</v>
      </c>
      <c r="QFD1" s="102" t="s">
        <v>2</v>
      </c>
      <c r="QFE1" s="102" t="s">
        <v>3</v>
      </c>
      <c r="QFF1" s="101" t="s">
        <v>651</v>
      </c>
      <c r="QFG1" s="103"/>
      <c r="QFH1" s="101" t="s">
        <v>646</v>
      </c>
      <c r="QFI1" s="100" t="s">
        <v>647</v>
      </c>
      <c r="QFJ1" s="100" t="s">
        <v>649</v>
      </c>
      <c r="QFK1" s="101" t="s">
        <v>652</v>
      </c>
      <c r="QFL1" s="102" t="s">
        <v>2</v>
      </c>
      <c r="QFM1" s="102" t="s">
        <v>3</v>
      </c>
      <c r="QFN1" s="101" t="s">
        <v>651</v>
      </c>
      <c r="QFO1" s="103"/>
      <c r="QFP1" s="101" t="s">
        <v>646</v>
      </c>
      <c r="QFQ1" s="100" t="s">
        <v>647</v>
      </c>
      <c r="QFR1" s="100" t="s">
        <v>649</v>
      </c>
      <c r="QFS1" s="101" t="s">
        <v>652</v>
      </c>
      <c r="QFT1" s="102" t="s">
        <v>2</v>
      </c>
      <c r="QFU1" s="102" t="s">
        <v>3</v>
      </c>
      <c r="QFV1" s="101" t="s">
        <v>651</v>
      </c>
      <c r="QFW1" s="103"/>
      <c r="QFX1" s="101" t="s">
        <v>646</v>
      </c>
      <c r="QFY1" s="100" t="s">
        <v>647</v>
      </c>
      <c r="QFZ1" s="100" t="s">
        <v>649</v>
      </c>
      <c r="QGA1" s="101" t="s">
        <v>652</v>
      </c>
      <c r="QGB1" s="102" t="s">
        <v>2</v>
      </c>
      <c r="QGC1" s="102" t="s">
        <v>3</v>
      </c>
      <c r="QGD1" s="101" t="s">
        <v>651</v>
      </c>
      <c r="QGE1" s="103"/>
      <c r="QGF1" s="101" t="s">
        <v>646</v>
      </c>
      <c r="QGG1" s="100" t="s">
        <v>647</v>
      </c>
      <c r="QGH1" s="100" t="s">
        <v>649</v>
      </c>
      <c r="QGI1" s="101" t="s">
        <v>652</v>
      </c>
      <c r="QGJ1" s="102" t="s">
        <v>2</v>
      </c>
      <c r="QGK1" s="102" t="s">
        <v>3</v>
      </c>
      <c r="QGL1" s="101" t="s">
        <v>651</v>
      </c>
      <c r="QGM1" s="103"/>
      <c r="QGN1" s="101" t="s">
        <v>646</v>
      </c>
      <c r="QGO1" s="100" t="s">
        <v>647</v>
      </c>
      <c r="QGP1" s="100" t="s">
        <v>649</v>
      </c>
      <c r="QGQ1" s="101" t="s">
        <v>652</v>
      </c>
      <c r="QGR1" s="102" t="s">
        <v>2</v>
      </c>
      <c r="QGS1" s="102" t="s">
        <v>3</v>
      </c>
      <c r="QGT1" s="101" t="s">
        <v>651</v>
      </c>
      <c r="QGU1" s="103"/>
      <c r="QGV1" s="101" t="s">
        <v>646</v>
      </c>
      <c r="QGW1" s="100" t="s">
        <v>647</v>
      </c>
      <c r="QGX1" s="100" t="s">
        <v>649</v>
      </c>
      <c r="QGY1" s="101" t="s">
        <v>652</v>
      </c>
      <c r="QGZ1" s="102" t="s">
        <v>2</v>
      </c>
      <c r="QHA1" s="102" t="s">
        <v>3</v>
      </c>
      <c r="QHB1" s="101" t="s">
        <v>651</v>
      </c>
      <c r="QHC1" s="103"/>
      <c r="QHD1" s="101" t="s">
        <v>646</v>
      </c>
      <c r="QHE1" s="100" t="s">
        <v>647</v>
      </c>
      <c r="QHF1" s="100" t="s">
        <v>649</v>
      </c>
      <c r="QHG1" s="101" t="s">
        <v>652</v>
      </c>
      <c r="QHH1" s="102" t="s">
        <v>2</v>
      </c>
      <c r="QHI1" s="102" t="s">
        <v>3</v>
      </c>
      <c r="QHJ1" s="101" t="s">
        <v>651</v>
      </c>
      <c r="QHK1" s="103"/>
      <c r="QHL1" s="101" t="s">
        <v>646</v>
      </c>
      <c r="QHM1" s="100" t="s">
        <v>647</v>
      </c>
      <c r="QHN1" s="100" t="s">
        <v>649</v>
      </c>
      <c r="QHO1" s="101" t="s">
        <v>652</v>
      </c>
      <c r="QHP1" s="102" t="s">
        <v>2</v>
      </c>
      <c r="QHQ1" s="102" t="s">
        <v>3</v>
      </c>
      <c r="QHR1" s="101" t="s">
        <v>651</v>
      </c>
      <c r="QHS1" s="103"/>
      <c r="QHT1" s="101" t="s">
        <v>646</v>
      </c>
      <c r="QHU1" s="100" t="s">
        <v>647</v>
      </c>
      <c r="QHV1" s="100" t="s">
        <v>649</v>
      </c>
      <c r="QHW1" s="101" t="s">
        <v>652</v>
      </c>
      <c r="QHX1" s="102" t="s">
        <v>2</v>
      </c>
      <c r="QHY1" s="102" t="s">
        <v>3</v>
      </c>
      <c r="QHZ1" s="101" t="s">
        <v>651</v>
      </c>
      <c r="QIA1" s="103"/>
      <c r="QIB1" s="101" t="s">
        <v>646</v>
      </c>
      <c r="QIC1" s="100" t="s">
        <v>647</v>
      </c>
      <c r="QID1" s="100" t="s">
        <v>649</v>
      </c>
      <c r="QIE1" s="101" t="s">
        <v>652</v>
      </c>
      <c r="QIF1" s="102" t="s">
        <v>2</v>
      </c>
      <c r="QIG1" s="102" t="s">
        <v>3</v>
      </c>
      <c r="QIH1" s="101" t="s">
        <v>651</v>
      </c>
      <c r="QII1" s="103"/>
      <c r="QIJ1" s="101" t="s">
        <v>646</v>
      </c>
      <c r="QIK1" s="100" t="s">
        <v>647</v>
      </c>
      <c r="QIL1" s="100" t="s">
        <v>649</v>
      </c>
      <c r="QIM1" s="101" t="s">
        <v>652</v>
      </c>
      <c r="QIN1" s="102" t="s">
        <v>2</v>
      </c>
      <c r="QIO1" s="102" t="s">
        <v>3</v>
      </c>
      <c r="QIP1" s="101" t="s">
        <v>651</v>
      </c>
      <c r="QIQ1" s="103"/>
      <c r="QIR1" s="101" t="s">
        <v>646</v>
      </c>
      <c r="QIS1" s="100" t="s">
        <v>647</v>
      </c>
      <c r="QIT1" s="100" t="s">
        <v>649</v>
      </c>
      <c r="QIU1" s="101" t="s">
        <v>652</v>
      </c>
      <c r="QIV1" s="102" t="s">
        <v>2</v>
      </c>
      <c r="QIW1" s="102" t="s">
        <v>3</v>
      </c>
      <c r="QIX1" s="101" t="s">
        <v>651</v>
      </c>
      <c r="QIY1" s="103"/>
      <c r="QIZ1" s="101" t="s">
        <v>646</v>
      </c>
      <c r="QJA1" s="100" t="s">
        <v>647</v>
      </c>
      <c r="QJB1" s="100" t="s">
        <v>649</v>
      </c>
      <c r="QJC1" s="101" t="s">
        <v>652</v>
      </c>
      <c r="QJD1" s="102" t="s">
        <v>2</v>
      </c>
      <c r="QJE1" s="102" t="s">
        <v>3</v>
      </c>
      <c r="QJF1" s="101" t="s">
        <v>651</v>
      </c>
      <c r="QJG1" s="103"/>
      <c r="QJH1" s="101" t="s">
        <v>646</v>
      </c>
      <c r="QJI1" s="100" t="s">
        <v>647</v>
      </c>
      <c r="QJJ1" s="100" t="s">
        <v>649</v>
      </c>
      <c r="QJK1" s="101" t="s">
        <v>652</v>
      </c>
      <c r="QJL1" s="102" t="s">
        <v>2</v>
      </c>
      <c r="QJM1" s="102" t="s">
        <v>3</v>
      </c>
      <c r="QJN1" s="101" t="s">
        <v>651</v>
      </c>
      <c r="QJO1" s="103"/>
      <c r="QJP1" s="101" t="s">
        <v>646</v>
      </c>
      <c r="QJQ1" s="100" t="s">
        <v>647</v>
      </c>
      <c r="QJR1" s="100" t="s">
        <v>649</v>
      </c>
      <c r="QJS1" s="101" t="s">
        <v>652</v>
      </c>
      <c r="QJT1" s="102" t="s">
        <v>2</v>
      </c>
      <c r="QJU1" s="102" t="s">
        <v>3</v>
      </c>
      <c r="QJV1" s="101" t="s">
        <v>651</v>
      </c>
      <c r="QJW1" s="103"/>
      <c r="QJX1" s="101" t="s">
        <v>646</v>
      </c>
      <c r="QJY1" s="100" t="s">
        <v>647</v>
      </c>
      <c r="QJZ1" s="100" t="s">
        <v>649</v>
      </c>
      <c r="QKA1" s="101" t="s">
        <v>652</v>
      </c>
      <c r="QKB1" s="102" t="s">
        <v>2</v>
      </c>
      <c r="QKC1" s="102" t="s">
        <v>3</v>
      </c>
      <c r="QKD1" s="101" t="s">
        <v>651</v>
      </c>
      <c r="QKE1" s="103"/>
      <c r="QKF1" s="101" t="s">
        <v>646</v>
      </c>
      <c r="QKG1" s="100" t="s">
        <v>647</v>
      </c>
      <c r="QKH1" s="100" t="s">
        <v>649</v>
      </c>
      <c r="QKI1" s="101" t="s">
        <v>652</v>
      </c>
      <c r="QKJ1" s="102" t="s">
        <v>2</v>
      </c>
      <c r="QKK1" s="102" t="s">
        <v>3</v>
      </c>
      <c r="QKL1" s="101" t="s">
        <v>651</v>
      </c>
      <c r="QKM1" s="103"/>
      <c r="QKN1" s="101" t="s">
        <v>646</v>
      </c>
      <c r="QKO1" s="100" t="s">
        <v>647</v>
      </c>
      <c r="QKP1" s="100" t="s">
        <v>649</v>
      </c>
      <c r="QKQ1" s="101" t="s">
        <v>652</v>
      </c>
      <c r="QKR1" s="102" t="s">
        <v>2</v>
      </c>
      <c r="QKS1" s="102" t="s">
        <v>3</v>
      </c>
      <c r="QKT1" s="101" t="s">
        <v>651</v>
      </c>
      <c r="QKU1" s="103"/>
      <c r="QKV1" s="101" t="s">
        <v>646</v>
      </c>
      <c r="QKW1" s="100" t="s">
        <v>647</v>
      </c>
      <c r="QKX1" s="100" t="s">
        <v>649</v>
      </c>
      <c r="QKY1" s="101" t="s">
        <v>652</v>
      </c>
      <c r="QKZ1" s="102" t="s">
        <v>2</v>
      </c>
      <c r="QLA1" s="102" t="s">
        <v>3</v>
      </c>
      <c r="QLB1" s="101" t="s">
        <v>651</v>
      </c>
      <c r="QLC1" s="103"/>
      <c r="QLD1" s="101" t="s">
        <v>646</v>
      </c>
      <c r="QLE1" s="100" t="s">
        <v>647</v>
      </c>
      <c r="QLF1" s="100" t="s">
        <v>649</v>
      </c>
      <c r="QLG1" s="101" t="s">
        <v>652</v>
      </c>
      <c r="QLH1" s="102" t="s">
        <v>2</v>
      </c>
      <c r="QLI1" s="102" t="s">
        <v>3</v>
      </c>
      <c r="QLJ1" s="101" t="s">
        <v>651</v>
      </c>
      <c r="QLK1" s="103"/>
      <c r="QLL1" s="101" t="s">
        <v>646</v>
      </c>
      <c r="QLM1" s="100" t="s">
        <v>647</v>
      </c>
      <c r="QLN1" s="100" t="s">
        <v>649</v>
      </c>
      <c r="QLO1" s="101" t="s">
        <v>652</v>
      </c>
      <c r="QLP1" s="102" t="s">
        <v>2</v>
      </c>
      <c r="QLQ1" s="102" t="s">
        <v>3</v>
      </c>
      <c r="QLR1" s="101" t="s">
        <v>651</v>
      </c>
      <c r="QLS1" s="103"/>
      <c r="QLT1" s="101" t="s">
        <v>646</v>
      </c>
      <c r="QLU1" s="100" t="s">
        <v>647</v>
      </c>
      <c r="QLV1" s="100" t="s">
        <v>649</v>
      </c>
      <c r="QLW1" s="101" t="s">
        <v>652</v>
      </c>
      <c r="QLX1" s="102" t="s">
        <v>2</v>
      </c>
      <c r="QLY1" s="102" t="s">
        <v>3</v>
      </c>
      <c r="QLZ1" s="101" t="s">
        <v>651</v>
      </c>
      <c r="QMA1" s="103"/>
      <c r="QMB1" s="101" t="s">
        <v>646</v>
      </c>
      <c r="QMC1" s="100" t="s">
        <v>647</v>
      </c>
      <c r="QMD1" s="100" t="s">
        <v>649</v>
      </c>
      <c r="QME1" s="101" t="s">
        <v>652</v>
      </c>
      <c r="QMF1" s="102" t="s">
        <v>2</v>
      </c>
      <c r="QMG1" s="102" t="s">
        <v>3</v>
      </c>
      <c r="QMH1" s="101" t="s">
        <v>651</v>
      </c>
      <c r="QMI1" s="103"/>
      <c r="QMJ1" s="101" t="s">
        <v>646</v>
      </c>
      <c r="QMK1" s="100" t="s">
        <v>647</v>
      </c>
      <c r="QML1" s="100" t="s">
        <v>649</v>
      </c>
      <c r="QMM1" s="101" t="s">
        <v>652</v>
      </c>
      <c r="QMN1" s="102" t="s">
        <v>2</v>
      </c>
      <c r="QMO1" s="102" t="s">
        <v>3</v>
      </c>
      <c r="QMP1" s="101" t="s">
        <v>651</v>
      </c>
      <c r="QMQ1" s="103"/>
      <c r="QMR1" s="101" t="s">
        <v>646</v>
      </c>
      <c r="QMS1" s="100" t="s">
        <v>647</v>
      </c>
      <c r="QMT1" s="100" t="s">
        <v>649</v>
      </c>
      <c r="QMU1" s="101" t="s">
        <v>652</v>
      </c>
      <c r="QMV1" s="102" t="s">
        <v>2</v>
      </c>
      <c r="QMW1" s="102" t="s">
        <v>3</v>
      </c>
      <c r="QMX1" s="101" t="s">
        <v>651</v>
      </c>
      <c r="QMY1" s="103"/>
      <c r="QMZ1" s="101" t="s">
        <v>646</v>
      </c>
      <c r="QNA1" s="100" t="s">
        <v>647</v>
      </c>
      <c r="QNB1" s="100" t="s">
        <v>649</v>
      </c>
      <c r="QNC1" s="101" t="s">
        <v>652</v>
      </c>
      <c r="QND1" s="102" t="s">
        <v>2</v>
      </c>
      <c r="QNE1" s="102" t="s">
        <v>3</v>
      </c>
      <c r="QNF1" s="101" t="s">
        <v>651</v>
      </c>
      <c r="QNG1" s="103"/>
      <c r="QNH1" s="101" t="s">
        <v>646</v>
      </c>
      <c r="QNI1" s="100" t="s">
        <v>647</v>
      </c>
      <c r="QNJ1" s="100" t="s">
        <v>649</v>
      </c>
      <c r="QNK1" s="101" t="s">
        <v>652</v>
      </c>
      <c r="QNL1" s="102" t="s">
        <v>2</v>
      </c>
      <c r="QNM1" s="102" t="s">
        <v>3</v>
      </c>
      <c r="QNN1" s="101" t="s">
        <v>651</v>
      </c>
      <c r="QNO1" s="103"/>
      <c r="QNP1" s="101" t="s">
        <v>646</v>
      </c>
      <c r="QNQ1" s="100" t="s">
        <v>647</v>
      </c>
      <c r="QNR1" s="100" t="s">
        <v>649</v>
      </c>
      <c r="QNS1" s="101" t="s">
        <v>652</v>
      </c>
      <c r="QNT1" s="102" t="s">
        <v>2</v>
      </c>
      <c r="QNU1" s="102" t="s">
        <v>3</v>
      </c>
      <c r="QNV1" s="101" t="s">
        <v>651</v>
      </c>
      <c r="QNW1" s="103"/>
      <c r="QNX1" s="101" t="s">
        <v>646</v>
      </c>
      <c r="QNY1" s="100" t="s">
        <v>647</v>
      </c>
      <c r="QNZ1" s="100" t="s">
        <v>649</v>
      </c>
      <c r="QOA1" s="101" t="s">
        <v>652</v>
      </c>
      <c r="QOB1" s="102" t="s">
        <v>2</v>
      </c>
      <c r="QOC1" s="102" t="s">
        <v>3</v>
      </c>
      <c r="QOD1" s="101" t="s">
        <v>651</v>
      </c>
      <c r="QOE1" s="103"/>
      <c r="QOF1" s="101" t="s">
        <v>646</v>
      </c>
      <c r="QOG1" s="100" t="s">
        <v>647</v>
      </c>
      <c r="QOH1" s="100" t="s">
        <v>649</v>
      </c>
      <c r="QOI1" s="101" t="s">
        <v>652</v>
      </c>
      <c r="QOJ1" s="102" t="s">
        <v>2</v>
      </c>
      <c r="QOK1" s="102" t="s">
        <v>3</v>
      </c>
      <c r="QOL1" s="101" t="s">
        <v>651</v>
      </c>
      <c r="QOM1" s="103"/>
      <c r="QON1" s="101" t="s">
        <v>646</v>
      </c>
      <c r="QOO1" s="100" t="s">
        <v>647</v>
      </c>
      <c r="QOP1" s="100" t="s">
        <v>649</v>
      </c>
      <c r="QOQ1" s="101" t="s">
        <v>652</v>
      </c>
      <c r="QOR1" s="102" t="s">
        <v>2</v>
      </c>
      <c r="QOS1" s="102" t="s">
        <v>3</v>
      </c>
      <c r="QOT1" s="101" t="s">
        <v>651</v>
      </c>
      <c r="QOU1" s="103"/>
      <c r="QOV1" s="101" t="s">
        <v>646</v>
      </c>
      <c r="QOW1" s="100" t="s">
        <v>647</v>
      </c>
      <c r="QOX1" s="100" t="s">
        <v>649</v>
      </c>
      <c r="QOY1" s="101" t="s">
        <v>652</v>
      </c>
      <c r="QOZ1" s="102" t="s">
        <v>2</v>
      </c>
      <c r="QPA1" s="102" t="s">
        <v>3</v>
      </c>
      <c r="QPB1" s="101" t="s">
        <v>651</v>
      </c>
      <c r="QPC1" s="103"/>
      <c r="QPD1" s="101" t="s">
        <v>646</v>
      </c>
      <c r="QPE1" s="100" t="s">
        <v>647</v>
      </c>
      <c r="QPF1" s="100" t="s">
        <v>649</v>
      </c>
      <c r="QPG1" s="101" t="s">
        <v>652</v>
      </c>
      <c r="QPH1" s="102" t="s">
        <v>2</v>
      </c>
      <c r="QPI1" s="102" t="s">
        <v>3</v>
      </c>
      <c r="QPJ1" s="101" t="s">
        <v>651</v>
      </c>
      <c r="QPK1" s="103"/>
      <c r="QPL1" s="101" t="s">
        <v>646</v>
      </c>
      <c r="QPM1" s="100" t="s">
        <v>647</v>
      </c>
      <c r="QPN1" s="100" t="s">
        <v>649</v>
      </c>
      <c r="QPO1" s="101" t="s">
        <v>652</v>
      </c>
      <c r="QPP1" s="102" t="s">
        <v>2</v>
      </c>
      <c r="QPQ1" s="102" t="s">
        <v>3</v>
      </c>
      <c r="QPR1" s="101" t="s">
        <v>651</v>
      </c>
      <c r="QPS1" s="103"/>
      <c r="QPT1" s="101" t="s">
        <v>646</v>
      </c>
      <c r="QPU1" s="100" t="s">
        <v>647</v>
      </c>
      <c r="QPV1" s="100" t="s">
        <v>649</v>
      </c>
      <c r="QPW1" s="101" t="s">
        <v>652</v>
      </c>
      <c r="QPX1" s="102" t="s">
        <v>2</v>
      </c>
      <c r="QPY1" s="102" t="s">
        <v>3</v>
      </c>
      <c r="QPZ1" s="101" t="s">
        <v>651</v>
      </c>
      <c r="QQA1" s="103"/>
      <c r="QQB1" s="101" t="s">
        <v>646</v>
      </c>
      <c r="QQC1" s="100" t="s">
        <v>647</v>
      </c>
      <c r="QQD1" s="100" t="s">
        <v>649</v>
      </c>
      <c r="QQE1" s="101" t="s">
        <v>652</v>
      </c>
      <c r="QQF1" s="102" t="s">
        <v>2</v>
      </c>
      <c r="QQG1" s="102" t="s">
        <v>3</v>
      </c>
      <c r="QQH1" s="101" t="s">
        <v>651</v>
      </c>
      <c r="QQI1" s="103"/>
      <c r="QQJ1" s="101" t="s">
        <v>646</v>
      </c>
      <c r="QQK1" s="100" t="s">
        <v>647</v>
      </c>
      <c r="QQL1" s="100" t="s">
        <v>649</v>
      </c>
      <c r="QQM1" s="101" t="s">
        <v>652</v>
      </c>
      <c r="QQN1" s="102" t="s">
        <v>2</v>
      </c>
      <c r="QQO1" s="102" t="s">
        <v>3</v>
      </c>
      <c r="QQP1" s="101" t="s">
        <v>651</v>
      </c>
      <c r="QQQ1" s="103"/>
      <c r="QQR1" s="101" t="s">
        <v>646</v>
      </c>
      <c r="QQS1" s="100" t="s">
        <v>647</v>
      </c>
      <c r="QQT1" s="100" t="s">
        <v>649</v>
      </c>
      <c r="QQU1" s="101" t="s">
        <v>652</v>
      </c>
      <c r="QQV1" s="102" t="s">
        <v>2</v>
      </c>
      <c r="QQW1" s="102" t="s">
        <v>3</v>
      </c>
      <c r="QQX1" s="101" t="s">
        <v>651</v>
      </c>
      <c r="QQY1" s="103"/>
      <c r="QQZ1" s="101" t="s">
        <v>646</v>
      </c>
      <c r="QRA1" s="100" t="s">
        <v>647</v>
      </c>
      <c r="QRB1" s="100" t="s">
        <v>649</v>
      </c>
      <c r="QRC1" s="101" t="s">
        <v>652</v>
      </c>
      <c r="QRD1" s="102" t="s">
        <v>2</v>
      </c>
      <c r="QRE1" s="102" t="s">
        <v>3</v>
      </c>
      <c r="QRF1" s="101" t="s">
        <v>651</v>
      </c>
      <c r="QRG1" s="103"/>
      <c r="QRH1" s="101" t="s">
        <v>646</v>
      </c>
      <c r="QRI1" s="100" t="s">
        <v>647</v>
      </c>
      <c r="QRJ1" s="100" t="s">
        <v>649</v>
      </c>
      <c r="QRK1" s="101" t="s">
        <v>652</v>
      </c>
      <c r="QRL1" s="102" t="s">
        <v>2</v>
      </c>
      <c r="QRM1" s="102" t="s">
        <v>3</v>
      </c>
      <c r="QRN1" s="101" t="s">
        <v>651</v>
      </c>
      <c r="QRO1" s="103"/>
      <c r="QRP1" s="101" t="s">
        <v>646</v>
      </c>
      <c r="QRQ1" s="100" t="s">
        <v>647</v>
      </c>
      <c r="QRR1" s="100" t="s">
        <v>649</v>
      </c>
      <c r="QRS1" s="101" t="s">
        <v>652</v>
      </c>
      <c r="QRT1" s="102" t="s">
        <v>2</v>
      </c>
      <c r="QRU1" s="102" t="s">
        <v>3</v>
      </c>
      <c r="QRV1" s="101" t="s">
        <v>651</v>
      </c>
      <c r="QRW1" s="103"/>
      <c r="QRX1" s="101" t="s">
        <v>646</v>
      </c>
      <c r="QRY1" s="100" t="s">
        <v>647</v>
      </c>
      <c r="QRZ1" s="100" t="s">
        <v>649</v>
      </c>
      <c r="QSA1" s="101" t="s">
        <v>652</v>
      </c>
      <c r="QSB1" s="102" t="s">
        <v>2</v>
      </c>
      <c r="QSC1" s="102" t="s">
        <v>3</v>
      </c>
      <c r="QSD1" s="101" t="s">
        <v>651</v>
      </c>
      <c r="QSE1" s="103"/>
      <c r="QSF1" s="101" t="s">
        <v>646</v>
      </c>
      <c r="QSG1" s="100" t="s">
        <v>647</v>
      </c>
      <c r="QSH1" s="100" t="s">
        <v>649</v>
      </c>
      <c r="QSI1" s="101" t="s">
        <v>652</v>
      </c>
      <c r="QSJ1" s="102" t="s">
        <v>2</v>
      </c>
      <c r="QSK1" s="102" t="s">
        <v>3</v>
      </c>
      <c r="QSL1" s="101" t="s">
        <v>651</v>
      </c>
      <c r="QSM1" s="103"/>
      <c r="QSN1" s="101" t="s">
        <v>646</v>
      </c>
      <c r="QSO1" s="100" t="s">
        <v>647</v>
      </c>
      <c r="QSP1" s="100" t="s">
        <v>649</v>
      </c>
      <c r="QSQ1" s="101" t="s">
        <v>652</v>
      </c>
      <c r="QSR1" s="102" t="s">
        <v>2</v>
      </c>
      <c r="QSS1" s="102" t="s">
        <v>3</v>
      </c>
      <c r="QST1" s="101" t="s">
        <v>651</v>
      </c>
      <c r="QSU1" s="103"/>
      <c r="QSV1" s="101" t="s">
        <v>646</v>
      </c>
      <c r="QSW1" s="100" t="s">
        <v>647</v>
      </c>
      <c r="QSX1" s="100" t="s">
        <v>649</v>
      </c>
      <c r="QSY1" s="101" t="s">
        <v>652</v>
      </c>
      <c r="QSZ1" s="102" t="s">
        <v>2</v>
      </c>
      <c r="QTA1" s="102" t="s">
        <v>3</v>
      </c>
      <c r="QTB1" s="101" t="s">
        <v>651</v>
      </c>
      <c r="QTC1" s="103"/>
      <c r="QTD1" s="101" t="s">
        <v>646</v>
      </c>
      <c r="QTE1" s="100" t="s">
        <v>647</v>
      </c>
      <c r="QTF1" s="100" t="s">
        <v>649</v>
      </c>
      <c r="QTG1" s="101" t="s">
        <v>652</v>
      </c>
      <c r="QTH1" s="102" t="s">
        <v>2</v>
      </c>
      <c r="QTI1" s="102" t="s">
        <v>3</v>
      </c>
      <c r="QTJ1" s="101" t="s">
        <v>651</v>
      </c>
      <c r="QTK1" s="103"/>
      <c r="QTL1" s="101" t="s">
        <v>646</v>
      </c>
      <c r="QTM1" s="100" t="s">
        <v>647</v>
      </c>
      <c r="QTN1" s="100" t="s">
        <v>649</v>
      </c>
      <c r="QTO1" s="101" t="s">
        <v>652</v>
      </c>
      <c r="QTP1" s="102" t="s">
        <v>2</v>
      </c>
      <c r="QTQ1" s="102" t="s">
        <v>3</v>
      </c>
      <c r="QTR1" s="101" t="s">
        <v>651</v>
      </c>
      <c r="QTS1" s="103"/>
      <c r="QTT1" s="101" t="s">
        <v>646</v>
      </c>
      <c r="QTU1" s="100" t="s">
        <v>647</v>
      </c>
      <c r="QTV1" s="100" t="s">
        <v>649</v>
      </c>
      <c r="QTW1" s="101" t="s">
        <v>652</v>
      </c>
      <c r="QTX1" s="102" t="s">
        <v>2</v>
      </c>
      <c r="QTY1" s="102" t="s">
        <v>3</v>
      </c>
      <c r="QTZ1" s="101" t="s">
        <v>651</v>
      </c>
      <c r="QUA1" s="103"/>
      <c r="QUB1" s="101" t="s">
        <v>646</v>
      </c>
      <c r="QUC1" s="100" t="s">
        <v>647</v>
      </c>
      <c r="QUD1" s="100" t="s">
        <v>649</v>
      </c>
      <c r="QUE1" s="101" t="s">
        <v>652</v>
      </c>
      <c r="QUF1" s="102" t="s">
        <v>2</v>
      </c>
      <c r="QUG1" s="102" t="s">
        <v>3</v>
      </c>
      <c r="QUH1" s="101" t="s">
        <v>651</v>
      </c>
      <c r="QUI1" s="103"/>
      <c r="QUJ1" s="101" t="s">
        <v>646</v>
      </c>
      <c r="QUK1" s="100" t="s">
        <v>647</v>
      </c>
      <c r="QUL1" s="100" t="s">
        <v>649</v>
      </c>
      <c r="QUM1" s="101" t="s">
        <v>652</v>
      </c>
      <c r="QUN1" s="102" t="s">
        <v>2</v>
      </c>
      <c r="QUO1" s="102" t="s">
        <v>3</v>
      </c>
      <c r="QUP1" s="101" t="s">
        <v>651</v>
      </c>
      <c r="QUQ1" s="103"/>
      <c r="QUR1" s="101" t="s">
        <v>646</v>
      </c>
      <c r="QUS1" s="100" t="s">
        <v>647</v>
      </c>
      <c r="QUT1" s="100" t="s">
        <v>649</v>
      </c>
      <c r="QUU1" s="101" t="s">
        <v>652</v>
      </c>
      <c r="QUV1" s="102" t="s">
        <v>2</v>
      </c>
      <c r="QUW1" s="102" t="s">
        <v>3</v>
      </c>
      <c r="QUX1" s="101" t="s">
        <v>651</v>
      </c>
      <c r="QUY1" s="103"/>
      <c r="QUZ1" s="101" t="s">
        <v>646</v>
      </c>
      <c r="QVA1" s="100" t="s">
        <v>647</v>
      </c>
      <c r="QVB1" s="100" t="s">
        <v>649</v>
      </c>
      <c r="QVC1" s="101" t="s">
        <v>652</v>
      </c>
      <c r="QVD1" s="102" t="s">
        <v>2</v>
      </c>
      <c r="QVE1" s="102" t="s">
        <v>3</v>
      </c>
      <c r="QVF1" s="101" t="s">
        <v>651</v>
      </c>
      <c r="QVG1" s="103"/>
      <c r="QVH1" s="101" t="s">
        <v>646</v>
      </c>
      <c r="QVI1" s="100" t="s">
        <v>647</v>
      </c>
      <c r="QVJ1" s="100" t="s">
        <v>649</v>
      </c>
      <c r="QVK1" s="101" t="s">
        <v>652</v>
      </c>
      <c r="QVL1" s="102" t="s">
        <v>2</v>
      </c>
      <c r="QVM1" s="102" t="s">
        <v>3</v>
      </c>
      <c r="QVN1" s="101" t="s">
        <v>651</v>
      </c>
      <c r="QVO1" s="103"/>
      <c r="QVP1" s="101" t="s">
        <v>646</v>
      </c>
      <c r="QVQ1" s="100" t="s">
        <v>647</v>
      </c>
      <c r="QVR1" s="100" t="s">
        <v>649</v>
      </c>
      <c r="QVS1" s="101" t="s">
        <v>652</v>
      </c>
      <c r="QVT1" s="102" t="s">
        <v>2</v>
      </c>
      <c r="QVU1" s="102" t="s">
        <v>3</v>
      </c>
      <c r="QVV1" s="101" t="s">
        <v>651</v>
      </c>
      <c r="QVW1" s="103"/>
      <c r="QVX1" s="101" t="s">
        <v>646</v>
      </c>
      <c r="QVY1" s="100" t="s">
        <v>647</v>
      </c>
      <c r="QVZ1" s="100" t="s">
        <v>649</v>
      </c>
      <c r="QWA1" s="101" t="s">
        <v>652</v>
      </c>
      <c r="QWB1" s="102" t="s">
        <v>2</v>
      </c>
      <c r="QWC1" s="102" t="s">
        <v>3</v>
      </c>
      <c r="QWD1" s="101" t="s">
        <v>651</v>
      </c>
      <c r="QWE1" s="103"/>
      <c r="QWF1" s="101" t="s">
        <v>646</v>
      </c>
      <c r="QWG1" s="100" t="s">
        <v>647</v>
      </c>
      <c r="QWH1" s="100" t="s">
        <v>649</v>
      </c>
      <c r="QWI1" s="101" t="s">
        <v>652</v>
      </c>
      <c r="QWJ1" s="102" t="s">
        <v>2</v>
      </c>
      <c r="QWK1" s="102" t="s">
        <v>3</v>
      </c>
      <c r="QWL1" s="101" t="s">
        <v>651</v>
      </c>
      <c r="QWM1" s="103"/>
      <c r="QWN1" s="101" t="s">
        <v>646</v>
      </c>
      <c r="QWO1" s="100" t="s">
        <v>647</v>
      </c>
      <c r="QWP1" s="100" t="s">
        <v>649</v>
      </c>
      <c r="QWQ1" s="101" t="s">
        <v>652</v>
      </c>
      <c r="QWR1" s="102" t="s">
        <v>2</v>
      </c>
      <c r="QWS1" s="102" t="s">
        <v>3</v>
      </c>
      <c r="QWT1" s="101" t="s">
        <v>651</v>
      </c>
      <c r="QWU1" s="103"/>
      <c r="QWV1" s="101" t="s">
        <v>646</v>
      </c>
      <c r="QWW1" s="100" t="s">
        <v>647</v>
      </c>
      <c r="QWX1" s="100" t="s">
        <v>649</v>
      </c>
      <c r="QWY1" s="101" t="s">
        <v>652</v>
      </c>
      <c r="QWZ1" s="102" t="s">
        <v>2</v>
      </c>
      <c r="QXA1" s="102" t="s">
        <v>3</v>
      </c>
      <c r="QXB1" s="101" t="s">
        <v>651</v>
      </c>
      <c r="QXC1" s="103"/>
      <c r="QXD1" s="101" t="s">
        <v>646</v>
      </c>
      <c r="QXE1" s="100" t="s">
        <v>647</v>
      </c>
      <c r="QXF1" s="100" t="s">
        <v>649</v>
      </c>
      <c r="QXG1" s="101" t="s">
        <v>652</v>
      </c>
      <c r="QXH1" s="102" t="s">
        <v>2</v>
      </c>
      <c r="QXI1" s="102" t="s">
        <v>3</v>
      </c>
      <c r="QXJ1" s="101" t="s">
        <v>651</v>
      </c>
      <c r="QXK1" s="103"/>
      <c r="QXL1" s="101" t="s">
        <v>646</v>
      </c>
      <c r="QXM1" s="100" t="s">
        <v>647</v>
      </c>
      <c r="QXN1" s="100" t="s">
        <v>649</v>
      </c>
      <c r="QXO1" s="101" t="s">
        <v>652</v>
      </c>
      <c r="QXP1" s="102" t="s">
        <v>2</v>
      </c>
      <c r="QXQ1" s="102" t="s">
        <v>3</v>
      </c>
      <c r="QXR1" s="101" t="s">
        <v>651</v>
      </c>
      <c r="QXS1" s="103"/>
      <c r="QXT1" s="101" t="s">
        <v>646</v>
      </c>
      <c r="QXU1" s="100" t="s">
        <v>647</v>
      </c>
      <c r="QXV1" s="100" t="s">
        <v>649</v>
      </c>
      <c r="QXW1" s="101" t="s">
        <v>652</v>
      </c>
      <c r="QXX1" s="102" t="s">
        <v>2</v>
      </c>
      <c r="QXY1" s="102" t="s">
        <v>3</v>
      </c>
      <c r="QXZ1" s="101" t="s">
        <v>651</v>
      </c>
      <c r="QYA1" s="103"/>
      <c r="QYB1" s="101" t="s">
        <v>646</v>
      </c>
      <c r="QYC1" s="100" t="s">
        <v>647</v>
      </c>
      <c r="QYD1" s="100" t="s">
        <v>649</v>
      </c>
      <c r="QYE1" s="101" t="s">
        <v>652</v>
      </c>
      <c r="QYF1" s="102" t="s">
        <v>2</v>
      </c>
      <c r="QYG1" s="102" t="s">
        <v>3</v>
      </c>
      <c r="QYH1" s="101" t="s">
        <v>651</v>
      </c>
      <c r="QYI1" s="103"/>
      <c r="QYJ1" s="101" t="s">
        <v>646</v>
      </c>
      <c r="QYK1" s="100" t="s">
        <v>647</v>
      </c>
      <c r="QYL1" s="100" t="s">
        <v>649</v>
      </c>
      <c r="QYM1" s="101" t="s">
        <v>652</v>
      </c>
      <c r="QYN1" s="102" t="s">
        <v>2</v>
      </c>
      <c r="QYO1" s="102" t="s">
        <v>3</v>
      </c>
      <c r="QYP1" s="101" t="s">
        <v>651</v>
      </c>
      <c r="QYQ1" s="103"/>
      <c r="QYR1" s="101" t="s">
        <v>646</v>
      </c>
      <c r="QYS1" s="100" t="s">
        <v>647</v>
      </c>
      <c r="QYT1" s="100" t="s">
        <v>649</v>
      </c>
      <c r="QYU1" s="101" t="s">
        <v>652</v>
      </c>
      <c r="QYV1" s="102" t="s">
        <v>2</v>
      </c>
      <c r="QYW1" s="102" t="s">
        <v>3</v>
      </c>
      <c r="QYX1" s="101" t="s">
        <v>651</v>
      </c>
      <c r="QYY1" s="103"/>
      <c r="QYZ1" s="101" t="s">
        <v>646</v>
      </c>
      <c r="QZA1" s="100" t="s">
        <v>647</v>
      </c>
      <c r="QZB1" s="100" t="s">
        <v>649</v>
      </c>
      <c r="QZC1" s="101" t="s">
        <v>652</v>
      </c>
      <c r="QZD1" s="102" t="s">
        <v>2</v>
      </c>
      <c r="QZE1" s="102" t="s">
        <v>3</v>
      </c>
      <c r="QZF1" s="101" t="s">
        <v>651</v>
      </c>
      <c r="QZG1" s="103"/>
      <c r="QZH1" s="101" t="s">
        <v>646</v>
      </c>
      <c r="QZI1" s="100" t="s">
        <v>647</v>
      </c>
      <c r="QZJ1" s="100" t="s">
        <v>649</v>
      </c>
      <c r="QZK1" s="101" t="s">
        <v>652</v>
      </c>
      <c r="QZL1" s="102" t="s">
        <v>2</v>
      </c>
      <c r="QZM1" s="102" t="s">
        <v>3</v>
      </c>
      <c r="QZN1" s="101" t="s">
        <v>651</v>
      </c>
      <c r="QZO1" s="103"/>
      <c r="QZP1" s="101" t="s">
        <v>646</v>
      </c>
      <c r="QZQ1" s="100" t="s">
        <v>647</v>
      </c>
      <c r="QZR1" s="100" t="s">
        <v>649</v>
      </c>
      <c r="QZS1" s="101" t="s">
        <v>652</v>
      </c>
      <c r="QZT1" s="102" t="s">
        <v>2</v>
      </c>
      <c r="QZU1" s="102" t="s">
        <v>3</v>
      </c>
      <c r="QZV1" s="101" t="s">
        <v>651</v>
      </c>
      <c r="QZW1" s="103"/>
      <c r="QZX1" s="101" t="s">
        <v>646</v>
      </c>
      <c r="QZY1" s="100" t="s">
        <v>647</v>
      </c>
      <c r="QZZ1" s="100" t="s">
        <v>649</v>
      </c>
      <c r="RAA1" s="101" t="s">
        <v>652</v>
      </c>
      <c r="RAB1" s="102" t="s">
        <v>2</v>
      </c>
      <c r="RAC1" s="102" t="s">
        <v>3</v>
      </c>
      <c r="RAD1" s="101" t="s">
        <v>651</v>
      </c>
      <c r="RAE1" s="103"/>
      <c r="RAF1" s="101" t="s">
        <v>646</v>
      </c>
      <c r="RAG1" s="100" t="s">
        <v>647</v>
      </c>
      <c r="RAH1" s="100" t="s">
        <v>649</v>
      </c>
      <c r="RAI1" s="101" t="s">
        <v>652</v>
      </c>
      <c r="RAJ1" s="102" t="s">
        <v>2</v>
      </c>
      <c r="RAK1" s="102" t="s">
        <v>3</v>
      </c>
      <c r="RAL1" s="101" t="s">
        <v>651</v>
      </c>
      <c r="RAM1" s="103"/>
      <c r="RAN1" s="101" t="s">
        <v>646</v>
      </c>
      <c r="RAO1" s="100" t="s">
        <v>647</v>
      </c>
      <c r="RAP1" s="100" t="s">
        <v>649</v>
      </c>
      <c r="RAQ1" s="101" t="s">
        <v>652</v>
      </c>
      <c r="RAR1" s="102" t="s">
        <v>2</v>
      </c>
      <c r="RAS1" s="102" t="s">
        <v>3</v>
      </c>
      <c r="RAT1" s="101" t="s">
        <v>651</v>
      </c>
      <c r="RAU1" s="103"/>
      <c r="RAV1" s="101" t="s">
        <v>646</v>
      </c>
      <c r="RAW1" s="100" t="s">
        <v>647</v>
      </c>
      <c r="RAX1" s="100" t="s">
        <v>649</v>
      </c>
      <c r="RAY1" s="101" t="s">
        <v>652</v>
      </c>
      <c r="RAZ1" s="102" t="s">
        <v>2</v>
      </c>
      <c r="RBA1" s="102" t="s">
        <v>3</v>
      </c>
      <c r="RBB1" s="101" t="s">
        <v>651</v>
      </c>
      <c r="RBC1" s="103"/>
      <c r="RBD1" s="101" t="s">
        <v>646</v>
      </c>
      <c r="RBE1" s="100" t="s">
        <v>647</v>
      </c>
      <c r="RBF1" s="100" t="s">
        <v>649</v>
      </c>
      <c r="RBG1" s="101" t="s">
        <v>652</v>
      </c>
      <c r="RBH1" s="102" t="s">
        <v>2</v>
      </c>
      <c r="RBI1" s="102" t="s">
        <v>3</v>
      </c>
      <c r="RBJ1" s="101" t="s">
        <v>651</v>
      </c>
      <c r="RBK1" s="103"/>
      <c r="RBL1" s="101" t="s">
        <v>646</v>
      </c>
      <c r="RBM1" s="100" t="s">
        <v>647</v>
      </c>
      <c r="RBN1" s="100" t="s">
        <v>649</v>
      </c>
      <c r="RBO1" s="101" t="s">
        <v>652</v>
      </c>
      <c r="RBP1" s="102" t="s">
        <v>2</v>
      </c>
      <c r="RBQ1" s="102" t="s">
        <v>3</v>
      </c>
      <c r="RBR1" s="101" t="s">
        <v>651</v>
      </c>
      <c r="RBS1" s="103"/>
      <c r="RBT1" s="101" t="s">
        <v>646</v>
      </c>
      <c r="RBU1" s="100" t="s">
        <v>647</v>
      </c>
      <c r="RBV1" s="100" t="s">
        <v>649</v>
      </c>
      <c r="RBW1" s="101" t="s">
        <v>652</v>
      </c>
      <c r="RBX1" s="102" t="s">
        <v>2</v>
      </c>
      <c r="RBY1" s="102" t="s">
        <v>3</v>
      </c>
      <c r="RBZ1" s="101" t="s">
        <v>651</v>
      </c>
      <c r="RCA1" s="103"/>
      <c r="RCB1" s="101" t="s">
        <v>646</v>
      </c>
      <c r="RCC1" s="100" t="s">
        <v>647</v>
      </c>
      <c r="RCD1" s="100" t="s">
        <v>649</v>
      </c>
      <c r="RCE1" s="101" t="s">
        <v>652</v>
      </c>
      <c r="RCF1" s="102" t="s">
        <v>2</v>
      </c>
      <c r="RCG1" s="102" t="s">
        <v>3</v>
      </c>
      <c r="RCH1" s="101" t="s">
        <v>651</v>
      </c>
      <c r="RCI1" s="103"/>
      <c r="RCJ1" s="101" t="s">
        <v>646</v>
      </c>
      <c r="RCK1" s="100" t="s">
        <v>647</v>
      </c>
      <c r="RCL1" s="100" t="s">
        <v>649</v>
      </c>
      <c r="RCM1" s="101" t="s">
        <v>652</v>
      </c>
      <c r="RCN1" s="102" t="s">
        <v>2</v>
      </c>
      <c r="RCO1" s="102" t="s">
        <v>3</v>
      </c>
      <c r="RCP1" s="101" t="s">
        <v>651</v>
      </c>
      <c r="RCQ1" s="103"/>
      <c r="RCR1" s="101" t="s">
        <v>646</v>
      </c>
      <c r="RCS1" s="100" t="s">
        <v>647</v>
      </c>
      <c r="RCT1" s="100" t="s">
        <v>649</v>
      </c>
      <c r="RCU1" s="101" t="s">
        <v>652</v>
      </c>
      <c r="RCV1" s="102" t="s">
        <v>2</v>
      </c>
      <c r="RCW1" s="102" t="s">
        <v>3</v>
      </c>
      <c r="RCX1" s="101" t="s">
        <v>651</v>
      </c>
      <c r="RCY1" s="103"/>
      <c r="RCZ1" s="101" t="s">
        <v>646</v>
      </c>
      <c r="RDA1" s="100" t="s">
        <v>647</v>
      </c>
      <c r="RDB1" s="100" t="s">
        <v>649</v>
      </c>
      <c r="RDC1" s="101" t="s">
        <v>652</v>
      </c>
      <c r="RDD1" s="102" t="s">
        <v>2</v>
      </c>
      <c r="RDE1" s="102" t="s">
        <v>3</v>
      </c>
      <c r="RDF1" s="101" t="s">
        <v>651</v>
      </c>
      <c r="RDG1" s="103"/>
      <c r="RDH1" s="101" t="s">
        <v>646</v>
      </c>
      <c r="RDI1" s="100" t="s">
        <v>647</v>
      </c>
      <c r="RDJ1" s="100" t="s">
        <v>649</v>
      </c>
      <c r="RDK1" s="101" t="s">
        <v>652</v>
      </c>
      <c r="RDL1" s="102" t="s">
        <v>2</v>
      </c>
      <c r="RDM1" s="102" t="s">
        <v>3</v>
      </c>
      <c r="RDN1" s="101" t="s">
        <v>651</v>
      </c>
      <c r="RDO1" s="103"/>
      <c r="RDP1" s="101" t="s">
        <v>646</v>
      </c>
      <c r="RDQ1" s="100" t="s">
        <v>647</v>
      </c>
      <c r="RDR1" s="100" t="s">
        <v>649</v>
      </c>
      <c r="RDS1" s="101" t="s">
        <v>652</v>
      </c>
      <c r="RDT1" s="102" t="s">
        <v>2</v>
      </c>
      <c r="RDU1" s="102" t="s">
        <v>3</v>
      </c>
      <c r="RDV1" s="101" t="s">
        <v>651</v>
      </c>
      <c r="RDW1" s="103"/>
      <c r="RDX1" s="101" t="s">
        <v>646</v>
      </c>
      <c r="RDY1" s="100" t="s">
        <v>647</v>
      </c>
      <c r="RDZ1" s="100" t="s">
        <v>649</v>
      </c>
      <c r="REA1" s="101" t="s">
        <v>652</v>
      </c>
      <c r="REB1" s="102" t="s">
        <v>2</v>
      </c>
      <c r="REC1" s="102" t="s">
        <v>3</v>
      </c>
      <c r="RED1" s="101" t="s">
        <v>651</v>
      </c>
      <c r="REE1" s="103"/>
      <c r="REF1" s="101" t="s">
        <v>646</v>
      </c>
      <c r="REG1" s="100" t="s">
        <v>647</v>
      </c>
      <c r="REH1" s="100" t="s">
        <v>649</v>
      </c>
      <c r="REI1" s="101" t="s">
        <v>652</v>
      </c>
      <c r="REJ1" s="102" t="s">
        <v>2</v>
      </c>
      <c r="REK1" s="102" t="s">
        <v>3</v>
      </c>
      <c r="REL1" s="101" t="s">
        <v>651</v>
      </c>
      <c r="REM1" s="103"/>
      <c r="REN1" s="101" t="s">
        <v>646</v>
      </c>
      <c r="REO1" s="100" t="s">
        <v>647</v>
      </c>
      <c r="REP1" s="100" t="s">
        <v>649</v>
      </c>
      <c r="REQ1" s="101" t="s">
        <v>652</v>
      </c>
      <c r="RER1" s="102" t="s">
        <v>2</v>
      </c>
      <c r="RES1" s="102" t="s">
        <v>3</v>
      </c>
      <c r="RET1" s="101" t="s">
        <v>651</v>
      </c>
      <c r="REU1" s="103"/>
      <c r="REV1" s="101" t="s">
        <v>646</v>
      </c>
      <c r="REW1" s="100" t="s">
        <v>647</v>
      </c>
      <c r="REX1" s="100" t="s">
        <v>649</v>
      </c>
      <c r="REY1" s="101" t="s">
        <v>652</v>
      </c>
      <c r="REZ1" s="102" t="s">
        <v>2</v>
      </c>
      <c r="RFA1" s="102" t="s">
        <v>3</v>
      </c>
      <c r="RFB1" s="101" t="s">
        <v>651</v>
      </c>
      <c r="RFC1" s="103"/>
      <c r="RFD1" s="101" t="s">
        <v>646</v>
      </c>
      <c r="RFE1" s="100" t="s">
        <v>647</v>
      </c>
      <c r="RFF1" s="100" t="s">
        <v>649</v>
      </c>
      <c r="RFG1" s="101" t="s">
        <v>652</v>
      </c>
      <c r="RFH1" s="102" t="s">
        <v>2</v>
      </c>
      <c r="RFI1" s="102" t="s">
        <v>3</v>
      </c>
      <c r="RFJ1" s="101" t="s">
        <v>651</v>
      </c>
      <c r="RFK1" s="103"/>
      <c r="RFL1" s="101" t="s">
        <v>646</v>
      </c>
      <c r="RFM1" s="100" t="s">
        <v>647</v>
      </c>
      <c r="RFN1" s="100" t="s">
        <v>649</v>
      </c>
      <c r="RFO1" s="101" t="s">
        <v>652</v>
      </c>
      <c r="RFP1" s="102" t="s">
        <v>2</v>
      </c>
      <c r="RFQ1" s="102" t="s">
        <v>3</v>
      </c>
      <c r="RFR1" s="101" t="s">
        <v>651</v>
      </c>
      <c r="RFS1" s="103"/>
      <c r="RFT1" s="101" t="s">
        <v>646</v>
      </c>
      <c r="RFU1" s="100" t="s">
        <v>647</v>
      </c>
      <c r="RFV1" s="100" t="s">
        <v>649</v>
      </c>
      <c r="RFW1" s="101" t="s">
        <v>652</v>
      </c>
      <c r="RFX1" s="102" t="s">
        <v>2</v>
      </c>
      <c r="RFY1" s="102" t="s">
        <v>3</v>
      </c>
      <c r="RFZ1" s="101" t="s">
        <v>651</v>
      </c>
      <c r="RGA1" s="103"/>
      <c r="RGB1" s="101" t="s">
        <v>646</v>
      </c>
      <c r="RGC1" s="100" t="s">
        <v>647</v>
      </c>
      <c r="RGD1" s="100" t="s">
        <v>649</v>
      </c>
      <c r="RGE1" s="101" t="s">
        <v>652</v>
      </c>
      <c r="RGF1" s="102" t="s">
        <v>2</v>
      </c>
      <c r="RGG1" s="102" t="s">
        <v>3</v>
      </c>
      <c r="RGH1" s="101" t="s">
        <v>651</v>
      </c>
      <c r="RGI1" s="103"/>
      <c r="RGJ1" s="101" t="s">
        <v>646</v>
      </c>
      <c r="RGK1" s="100" t="s">
        <v>647</v>
      </c>
      <c r="RGL1" s="100" t="s">
        <v>649</v>
      </c>
      <c r="RGM1" s="101" t="s">
        <v>652</v>
      </c>
      <c r="RGN1" s="102" t="s">
        <v>2</v>
      </c>
      <c r="RGO1" s="102" t="s">
        <v>3</v>
      </c>
      <c r="RGP1" s="101" t="s">
        <v>651</v>
      </c>
      <c r="RGQ1" s="103"/>
      <c r="RGR1" s="101" t="s">
        <v>646</v>
      </c>
      <c r="RGS1" s="100" t="s">
        <v>647</v>
      </c>
      <c r="RGT1" s="100" t="s">
        <v>649</v>
      </c>
      <c r="RGU1" s="101" t="s">
        <v>652</v>
      </c>
      <c r="RGV1" s="102" t="s">
        <v>2</v>
      </c>
      <c r="RGW1" s="102" t="s">
        <v>3</v>
      </c>
      <c r="RGX1" s="101" t="s">
        <v>651</v>
      </c>
      <c r="RGY1" s="103"/>
      <c r="RGZ1" s="101" t="s">
        <v>646</v>
      </c>
      <c r="RHA1" s="100" t="s">
        <v>647</v>
      </c>
      <c r="RHB1" s="100" t="s">
        <v>649</v>
      </c>
      <c r="RHC1" s="101" t="s">
        <v>652</v>
      </c>
      <c r="RHD1" s="102" t="s">
        <v>2</v>
      </c>
      <c r="RHE1" s="102" t="s">
        <v>3</v>
      </c>
      <c r="RHF1" s="101" t="s">
        <v>651</v>
      </c>
      <c r="RHG1" s="103"/>
      <c r="RHH1" s="101" t="s">
        <v>646</v>
      </c>
      <c r="RHI1" s="100" t="s">
        <v>647</v>
      </c>
      <c r="RHJ1" s="100" t="s">
        <v>649</v>
      </c>
      <c r="RHK1" s="101" t="s">
        <v>652</v>
      </c>
      <c r="RHL1" s="102" t="s">
        <v>2</v>
      </c>
      <c r="RHM1" s="102" t="s">
        <v>3</v>
      </c>
      <c r="RHN1" s="101" t="s">
        <v>651</v>
      </c>
      <c r="RHO1" s="103"/>
      <c r="RHP1" s="101" t="s">
        <v>646</v>
      </c>
      <c r="RHQ1" s="100" t="s">
        <v>647</v>
      </c>
      <c r="RHR1" s="100" t="s">
        <v>649</v>
      </c>
      <c r="RHS1" s="101" t="s">
        <v>652</v>
      </c>
      <c r="RHT1" s="102" t="s">
        <v>2</v>
      </c>
      <c r="RHU1" s="102" t="s">
        <v>3</v>
      </c>
      <c r="RHV1" s="101" t="s">
        <v>651</v>
      </c>
      <c r="RHW1" s="103"/>
      <c r="RHX1" s="101" t="s">
        <v>646</v>
      </c>
      <c r="RHY1" s="100" t="s">
        <v>647</v>
      </c>
      <c r="RHZ1" s="100" t="s">
        <v>649</v>
      </c>
      <c r="RIA1" s="101" t="s">
        <v>652</v>
      </c>
      <c r="RIB1" s="102" t="s">
        <v>2</v>
      </c>
      <c r="RIC1" s="102" t="s">
        <v>3</v>
      </c>
      <c r="RID1" s="101" t="s">
        <v>651</v>
      </c>
      <c r="RIE1" s="103"/>
      <c r="RIF1" s="101" t="s">
        <v>646</v>
      </c>
      <c r="RIG1" s="100" t="s">
        <v>647</v>
      </c>
      <c r="RIH1" s="100" t="s">
        <v>649</v>
      </c>
      <c r="RII1" s="101" t="s">
        <v>652</v>
      </c>
      <c r="RIJ1" s="102" t="s">
        <v>2</v>
      </c>
      <c r="RIK1" s="102" t="s">
        <v>3</v>
      </c>
      <c r="RIL1" s="101" t="s">
        <v>651</v>
      </c>
      <c r="RIM1" s="103"/>
      <c r="RIN1" s="101" t="s">
        <v>646</v>
      </c>
      <c r="RIO1" s="100" t="s">
        <v>647</v>
      </c>
      <c r="RIP1" s="100" t="s">
        <v>649</v>
      </c>
      <c r="RIQ1" s="101" t="s">
        <v>652</v>
      </c>
      <c r="RIR1" s="102" t="s">
        <v>2</v>
      </c>
      <c r="RIS1" s="102" t="s">
        <v>3</v>
      </c>
      <c r="RIT1" s="101" t="s">
        <v>651</v>
      </c>
      <c r="RIU1" s="103"/>
      <c r="RIV1" s="101" t="s">
        <v>646</v>
      </c>
      <c r="RIW1" s="100" t="s">
        <v>647</v>
      </c>
      <c r="RIX1" s="100" t="s">
        <v>649</v>
      </c>
      <c r="RIY1" s="101" t="s">
        <v>652</v>
      </c>
      <c r="RIZ1" s="102" t="s">
        <v>2</v>
      </c>
      <c r="RJA1" s="102" t="s">
        <v>3</v>
      </c>
      <c r="RJB1" s="101" t="s">
        <v>651</v>
      </c>
      <c r="RJC1" s="103"/>
      <c r="RJD1" s="101" t="s">
        <v>646</v>
      </c>
      <c r="RJE1" s="100" t="s">
        <v>647</v>
      </c>
      <c r="RJF1" s="100" t="s">
        <v>649</v>
      </c>
      <c r="RJG1" s="101" t="s">
        <v>652</v>
      </c>
      <c r="RJH1" s="102" t="s">
        <v>2</v>
      </c>
      <c r="RJI1" s="102" t="s">
        <v>3</v>
      </c>
      <c r="RJJ1" s="101" t="s">
        <v>651</v>
      </c>
      <c r="RJK1" s="103"/>
      <c r="RJL1" s="101" t="s">
        <v>646</v>
      </c>
      <c r="RJM1" s="100" t="s">
        <v>647</v>
      </c>
      <c r="RJN1" s="100" t="s">
        <v>649</v>
      </c>
      <c r="RJO1" s="101" t="s">
        <v>652</v>
      </c>
      <c r="RJP1" s="102" t="s">
        <v>2</v>
      </c>
      <c r="RJQ1" s="102" t="s">
        <v>3</v>
      </c>
      <c r="RJR1" s="101" t="s">
        <v>651</v>
      </c>
      <c r="RJS1" s="103"/>
      <c r="RJT1" s="101" t="s">
        <v>646</v>
      </c>
      <c r="RJU1" s="100" t="s">
        <v>647</v>
      </c>
      <c r="RJV1" s="100" t="s">
        <v>649</v>
      </c>
      <c r="RJW1" s="101" t="s">
        <v>652</v>
      </c>
      <c r="RJX1" s="102" t="s">
        <v>2</v>
      </c>
      <c r="RJY1" s="102" t="s">
        <v>3</v>
      </c>
      <c r="RJZ1" s="101" t="s">
        <v>651</v>
      </c>
      <c r="RKA1" s="103"/>
      <c r="RKB1" s="101" t="s">
        <v>646</v>
      </c>
      <c r="RKC1" s="100" t="s">
        <v>647</v>
      </c>
      <c r="RKD1" s="100" t="s">
        <v>649</v>
      </c>
      <c r="RKE1" s="101" t="s">
        <v>652</v>
      </c>
      <c r="RKF1" s="102" t="s">
        <v>2</v>
      </c>
      <c r="RKG1" s="102" t="s">
        <v>3</v>
      </c>
      <c r="RKH1" s="101" t="s">
        <v>651</v>
      </c>
      <c r="RKI1" s="103"/>
      <c r="RKJ1" s="101" t="s">
        <v>646</v>
      </c>
      <c r="RKK1" s="100" t="s">
        <v>647</v>
      </c>
      <c r="RKL1" s="100" t="s">
        <v>649</v>
      </c>
      <c r="RKM1" s="101" t="s">
        <v>652</v>
      </c>
      <c r="RKN1" s="102" t="s">
        <v>2</v>
      </c>
      <c r="RKO1" s="102" t="s">
        <v>3</v>
      </c>
      <c r="RKP1" s="101" t="s">
        <v>651</v>
      </c>
      <c r="RKQ1" s="103"/>
      <c r="RKR1" s="101" t="s">
        <v>646</v>
      </c>
      <c r="RKS1" s="100" t="s">
        <v>647</v>
      </c>
      <c r="RKT1" s="100" t="s">
        <v>649</v>
      </c>
      <c r="RKU1" s="101" t="s">
        <v>652</v>
      </c>
      <c r="RKV1" s="102" t="s">
        <v>2</v>
      </c>
      <c r="RKW1" s="102" t="s">
        <v>3</v>
      </c>
      <c r="RKX1" s="101" t="s">
        <v>651</v>
      </c>
      <c r="RKY1" s="103"/>
      <c r="RKZ1" s="101" t="s">
        <v>646</v>
      </c>
      <c r="RLA1" s="100" t="s">
        <v>647</v>
      </c>
      <c r="RLB1" s="100" t="s">
        <v>649</v>
      </c>
      <c r="RLC1" s="101" t="s">
        <v>652</v>
      </c>
      <c r="RLD1" s="102" t="s">
        <v>2</v>
      </c>
      <c r="RLE1" s="102" t="s">
        <v>3</v>
      </c>
      <c r="RLF1" s="101" t="s">
        <v>651</v>
      </c>
      <c r="RLG1" s="103"/>
      <c r="RLH1" s="101" t="s">
        <v>646</v>
      </c>
      <c r="RLI1" s="100" t="s">
        <v>647</v>
      </c>
      <c r="RLJ1" s="100" t="s">
        <v>649</v>
      </c>
      <c r="RLK1" s="101" t="s">
        <v>652</v>
      </c>
      <c r="RLL1" s="102" t="s">
        <v>2</v>
      </c>
      <c r="RLM1" s="102" t="s">
        <v>3</v>
      </c>
      <c r="RLN1" s="101" t="s">
        <v>651</v>
      </c>
      <c r="RLO1" s="103"/>
      <c r="RLP1" s="101" t="s">
        <v>646</v>
      </c>
      <c r="RLQ1" s="100" t="s">
        <v>647</v>
      </c>
      <c r="RLR1" s="100" t="s">
        <v>649</v>
      </c>
      <c r="RLS1" s="101" t="s">
        <v>652</v>
      </c>
      <c r="RLT1" s="102" t="s">
        <v>2</v>
      </c>
      <c r="RLU1" s="102" t="s">
        <v>3</v>
      </c>
      <c r="RLV1" s="101" t="s">
        <v>651</v>
      </c>
      <c r="RLW1" s="103"/>
      <c r="RLX1" s="101" t="s">
        <v>646</v>
      </c>
      <c r="RLY1" s="100" t="s">
        <v>647</v>
      </c>
      <c r="RLZ1" s="100" t="s">
        <v>649</v>
      </c>
      <c r="RMA1" s="101" t="s">
        <v>652</v>
      </c>
      <c r="RMB1" s="102" t="s">
        <v>2</v>
      </c>
      <c r="RMC1" s="102" t="s">
        <v>3</v>
      </c>
      <c r="RMD1" s="101" t="s">
        <v>651</v>
      </c>
      <c r="RME1" s="103"/>
      <c r="RMF1" s="101" t="s">
        <v>646</v>
      </c>
      <c r="RMG1" s="100" t="s">
        <v>647</v>
      </c>
      <c r="RMH1" s="100" t="s">
        <v>649</v>
      </c>
      <c r="RMI1" s="101" t="s">
        <v>652</v>
      </c>
      <c r="RMJ1" s="102" t="s">
        <v>2</v>
      </c>
      <c r="RMK1" s="102" t="s">
        <v>3</v>
      </c>
      <c r="RML1" s="101" t="s">
        <v>651</v>
      </c>
      <c r="RMM1" s="103"/>
      <c r="RMN1" s="101" t="s">
        <v>646</v>
      </c>
      <c r="RMO1" s="100" t="s">
        <v>647</v>
      </c>
      <c r="RMP1" s="100" t="s">
        <v>649</v>
      </c>
      <c r="RMQ1" s="101" t="s">
        <v>652</v>
      </c>
      <c r="RMR1" s="102" t="s">
        <v>2</v>
      </c>
      <c r="RMS1" s="102" t="s">
        <v>3</v>
      </c>
      <c r="RMT1" s="101" t="s">
        <v>651</v>
      </c>
      <c r="RMU1" s="103"/>
      <c r="RMV1" s="101" t="s">
        <v>646</v>
      </c>
      <c r="RMW1" s="100" t="s">
        <v>647</v>
      </c>
      <c r="RMX1" s="100" t="s">
        <v>649</v>
      </c>
      <c r="RMY1" s="101" t="s">
        <v>652</v>
      </c>
      <c r="RMZ1" s="102" t="s">
        <v>2</v>
      </c>
      <c r="RNA1" s="102" t="s">
        <v>3</v>
      </c>
      <c r="RNB1" s="101" t="s">
        <v>651</v>
      </c>
      <c r="RNC1" s="103"/>
      <c r="RND1" s="101" t="s">
        <v>646</v>
      </c>
      <c r="RNE1" s="100" t="s">
        <v>647</v>
      </c>
      <c r="RNF1" s="100" t="s">
        <v>649</v>
      </c>
      <c r="RNG1" s="101" t="s">
        <v>652</v>
      </c>
      <c r="RNH1" s="102" t="s">
        <v>2</v>
      </c>
      <c r="RNI1" s="102" t="s">
        <v>3</v>
      </c>
      <c r="RNJ1" s="101" t="s">
        <v>651</v>
      </c>
      <c r="RNK1" s="103"/>
      <c r="RNL1" s="101" t="s">
        <v>646</v>
      </c>
      <c r="RNM1" s="100" t="s">
        <v>647</v>
      </c>
      <c r="RNN1" s="100" t="s">
        <v>649</v>
      </c>
      <c r="RNO1" s="101" t="s">
        <v>652</v>
      </c>
      <c r="RNP1" s="102" t="s">
        <v>2</v>
      </c>
      <c r="RNQ1" s="102" t="s">
        <v>3</v>
      </c>
      <c r="RNR1" s="101" t="s">
        <v>651</v>
      </c>
      <c r="RNS1" s="103"/>
      <c r="RNT1" s="101" t="s">
        <v>646</v>
      </c>
      <c r="RNU1" s="100" t="s">
        <v>647</v>
      </c>
      <c r="RNV1" s="100" t="s">
        <v>649</v>
      </c>
      <c r="RNW1" s="101" t="s">
        <v>652</v>
      </c>
      <c r="RNX1" s="102" t="s">
        <v>2</v>
      </c>
      <c r="RNY1" s="102" t="s">
        <v>3</v>
      </c>
      <c r="RNZ1" s="101" t="s">
        <v>651</v>
      </c>
      <c r="ROA1" s="103"/>
      <c r="ROB1" s="101" t="s">
        <v>646</v>
      </c>
      <c r="ROC1" s="100" t="s">
        <v>647</v>
      </c>
      <c r="ROD1" s="100" t="s">
        <v>649</v>
      </c>
      <c r="ROE1" s="101" t="s">
        <v>652</v>
      </c>
      <c r="ROF1" s="102" t="s">
        <v>2</v>
      </c>
      <c r="ROG1" s="102" t="s">
        <v>3</v>
      </c>
      <c r="ROH1" s="101" t="s">
        <v>651</v>
      </c>
      <c r="ROI1" s="103"/>
      <c r="ROJ1" s="101" t="s">
        <v>646</v>
      </c>
      <c r="ROK1" s="100" t="s">
        <v>647</v>
      </c>
      <c r="ROL1" s="100" t="s">
        <v>649</v>
      </c>
      <c r="ROM1" s="101" t="s">
        <v>652</v>
      </c>
      <c r="RON1" s="102" t="s">
        <v>2</v>
      </c>
      <c r="ROO1" s="102" t="s">
        <v>3</v>
      </c>
      <c r="ROP1" s="101" t="s">
        <v>651</v>
      </c>
      <c r="ROQ1" s="103"/>
      <c r="ROR1" s="101" t="s">
        <v>646</v>
      </c>
      <c r="ROS1" s="100" t="s">
        <v>647</v>
      </c>
      <c r="ROT1" s="100" t="s">
        <v>649</v>
      </c>
      <c r="ROU1" s="101" t="s">
        <v>652</v>
      </c>
      <c r="ROV1" s="102" t="s">
        <v>2</v>
      </c>
      <c r="ROW1" s="102" t="s">
        <v>3</v>
      </c>
      <c r="ROX1" s="101" t="s">
        <v>651</v>
      </c>
      <c r="ROY1" s="103"/>
      <c r="ROZ1" s="101" t="s">
        <v>646</v>
      </c>
      <c r="RPA1" s="100" t="s">
        <v>647</v>
      </c>
      <c r="RPB1" s="100" t="s">
        <v>649</v>
      </c>
      <c r="RPC1" s="101" t="s">
        <v>652</v>
      </c>
      <c r="RPD1" s="102" t="s">
        <v>2</v>
      </c>
      <c r="RPE1" s="102" t="s">
        <v>3</v>
      </c>
      <c r="RPF1" s="101" t="s">
        <v>651</v>
      </c>
      <c r="RPG1" s="103"/>
      <c r="RPH1" s="101" t="s">
        <v>646</v>
      </c>
      <c r="RPI1" s="100" t="s">
        <v>647</v>
      </c>
      <c r="RPJ1" s="100" t="s">
        <v>649</v>
      </c>
      <c r="RPK1" s="101" t="s">
        <v>652</v>
      </c>
      <c r="RPL1" s="102" t="s">
        <v>2</v>
      </c>
      <c r="RPM1" s="102" t="s">
        <v>3</v>
      </c>
      <c r="RPN1" s="101" t="s">
        <v>651</v>
      </c>
      <c r="RPO1" s="103"/>
      <c r="RPP1" s="101" t="s">
        <v>646</v>
      </c>
      <c r="RPQ1" s="100" t="s">
        <v>647</v>
      </c>
      <c r="RPR1" s="100" t="s">
        <v>649</v>
      </c>
      <c r="RPS1" s="101" t="s">
        <v>652</v>
      </c>
      <c r="RPT1" s="102" t="s">
        <v>2</v>
      </c>
      <c r="RPU1" s="102" t="s">
        <v>3</v>
      </c>
      <c r="RPV1" s="101" t="s">
        <v>651</v>
      </c>
      <c r="RPW1" s="103"/>
      <c r="RPX1" s="101" t="s">
        <v>646</v>
      </c>
      <c r="RPY1" s="100" t="s">
        <v>647</v>
      </c>
      <c r="RPZ1" s="100" t="s">
        <v>649</v>
      </c>
      <c r="RQA1" s="101" t="s">
        <v>652</v>
      </c>
      <c r="RQB1" s="102" t="s">
        <v>2</v>
      </c>
      <c r="RQC1" s="102" t="s">
        <v>3</v>
      </c>
      <c r="RQD1" s="101" t="s">
        <v>651</v>
      </c>
      <c r="RQE1" s="103"/>
      <c r="RQF1" s="101" t="s">
        <v>646</v>
      </c>
      <c r="RQG1" s="100" t="s">
        <v>647</v>
      </c>
      <c r="RQH1" s="100" t="s">
        <v>649</v>
      </c>
      <c r="RQI1" s="101" t="s">
        <v>652</v>
      </c>
      <c r="RQJ1" s="102" t="s">
        <v>2</v>
      </c>
      <c r="RQK1" s="102" t="s">
        <v>3</v>
      </c>
      <c r="RQL1" s="101" t="s">
        <v>651</v>
      </c>
      <c r="RQM1" s="103"/>
      <c r="RQN1" s="101" t="s">
        <v>646</v>
      </c>
      <c r="RQO1" s="100" t="s">
        <v>647</v>
      </c>
      <c r="RQP1" s="100" t="s">
        <v>649</v>
      </c>
      <c r="RQQ1" s="101" t="s">
        <v>652</v>
      </c>
      <c r="RQR1" s="102" t="s">
        <v>2</v>
      </c>
      <c r="RQS1" s="102" t="s">
        <v>3</v>
      </c>
      <c r="RQT1" s="101" t="s">
        <v>651</v>
      </c>
      <c r="RQU1" s="103"/>
      <c r="RQV1" s="101" t="s">
        <v>646</v>
      </c>
      <c r="RQW1" s="100" t="s">
        <v>647</v>
      </c>
      <c r="RQX1" s="100" t="s">
        <v>649</v>
      </c>
      <c r="RQY1" s="101" t="s">
        <v>652</v>
      </c>
      <c r="RQZ1" s="102" t="s">
        <v>2</v>
      </c>
      <c r="RRA1" s="102" t="s">
        <v>3</v>
      </c>
      <c r="RRB1" s="101" t="s">
        <v>651</v>
      </c>
      <c r="RRC1" s="103"/>
      <c r="RRD1" s="101" t="s">
        <v>646</v>
      </c>
      <c r="RRE1" s="100" t="s">
        <v>647</v>
      </c>
      <c r="RRF1" s="100" t="s">
        <v>649</v>
      </c>
      <c r="RRG1" s="101" t="s">
        <v>652</v>
      </c>
      <c r="RRH1" s="102" t="s">
        <v>2</v>
      </c>
      <c r="RRI1" s="102" t="s">
        <v>3</v>
      </c>
      <c r="RRJ1" s="101" t="s">
        <v>651</v>
      </c>
      <c r="RRK1" s="103"/>
      <c r="RRL1" s="101" t="s">
        <v>646</v>
      </c>
      <c r="RRM1" s="100" t="s">
        <v>647</v>
      </c>
      <c r="RRN1" s="100" t="s">
        <v>649</v>
      </c>
      <c r="RRO1" s="101" t="s">
        <v>652</v>
      </c>
      <c r="RRP1" s="102" t="s">
        <v>2</v>
      </c>
      <c r="RRQ1" s="102" t="s">
        <v>3</v>
      </c>
      <c r="RRR1" s="101" t="s">
        <v>651</v>
      </c>
      <c r="RRS1" s="103"/>
      <c r="RRT1" s="101" t="s">
        <v>646</v>
      </c>
      <c r="RRU1" s="100" t="s">
        <v>647</v>
      </c>
      <c r="RRV1" s="100" t="s">
        <v>649</v>
      </c>
      <c r="RRW1" s="101" t="s">
        <v>652</v>
      </c>
      <c r="RRX1" s="102" t="s">
        <v>2</v>
      </c>
      <c r="RRY1" s="102" t="s">
        <v>3</v>
      </c>
      <c r="RRZ1" s="101" t="s">
        <v>651</v>
      </c>
      <c r="RSA1" s="103"/>
      <c r="RSB1" s="101" t="s">
        <v>646</v>
      </c>
      <c r="RSC1" s="100" t="s">
        <v>647</v>
      </c>
      <c r="RSD1" s="100" t="s">
        <v>649</v>
      </c>
      <c r="RSE1" s="101" t="s">
        <v>652</v>
      </c>
      <c r="RSF1" s="102" t="s">
        <v>2</v>
      </c>
      <c r="RSG1" s="102" t="s">
        <v>3</v>
      </c>
      <c r="RSH1" s="101" t="s">
        <v>651</v>
      </c>
      <c r="RSI1" s="103"/>
      <c r="RSJ1" s="101" t="s">
        <v>646</v>
      </c>
      <c r="RSK1" s="100" t="s">
        <v>647</v>
      </c>
      <c r="RSL1" s="100" t="s">
        <v>649</v>
      </c>
      <c r="RSM1" s="101" t="s">
        <v>652</v>
      </c>
      <c r="RSN1" s="102" t="s">
        <v>2</v>
      </c>
      <c r="RSO1" s="102" t="s">
        <v>3</v>
      </c>
      <c r="RSP1" s="101" t="s">
        <v>651</v>
      </c>
      <c r="RSQ1" s="103"/>
      <c r="RSR1" s="101" t="s">
        <v>646</v>
      </c>
      <c r="RSS1" s="100" t="s">
        <v>647</v>
      </c>
      <c r="RST1" s="100" t="s">
        <v>649</v>
      </c>
      <c r="RSU1" s="101" t="s">
        <v>652</v>
      </c>
      <c r="RSV1" s="102" t="s">
        <v>2</v>
      </c>
      <c r="RSW1" s="102" t="s">
        <v>3</v>
      </c>
      <c r="RSX1" s="101" t="s">
        <v>651</v>
      </c>
      <c r="RSY1" s="103"/>
      <c r="RSZ1" s="101" t="s">
        <v>646</v>
      </c>
      <c r="RTA1" s="100" t="s">
        <v>647</v>
      </c>
      <c r="RTB1" s="100" t="s">
        <v>649</v>
      </c>
      <c r="RTC1" s="101" t="s">
        <v>652</v>
      </c>
      <c r="RTD1" s="102" t="s">
        <v>2</v>
      </c>
      <c r="RTE1" s="102" t="s">
        <v>3</v>
      </c>
      <c r="RTF1" s="101" t="s">
        <v>651</v>
      </c>
      <c r="RTG1" s="103"/>
      <c r="RTH1" s="101" t="s">
        <v>646</v>
      </c>
      <c r="RTI1" s="100" t="s">
        <v>647</v>
      </c>
      <c r="RTJ1" s="100" t="s">
        <v>649</v>
      </c>
      <c r="RTK1" s="101" t="s">
        <v>652</v>
      </c>
      <c r="RTL1" s="102" t="s">
        <v>2</v>
      </c>
      <c r="RTM1" s="102" t="s">
        <v>3</v>
      </c>
      <c r="RTN1" s="101" t="s">
        <v>651</v>
      </c>
      <c r="RTO1" s="103"/>
      <c r="RTP1" s="101" t="s">
        <v>646</v>
      </c>
      <c r="RTQ1" s="100" t="s">
        <v>647</v>
      </c>
      <c r="RTR1" s="100" t="s">
        <v>649</v>
      </c>
      <c r="RTS1" s="101" t="s">
        <v>652</v>
      </c>
      <c r="RTT1" s="102" t="s">
        <v>2</v>
      </c>
      <c r="RTU1" s="102" t="s">
        <v>3</v>
      </c>
      <c r="RTV1" s="101" t="s">
        <v>651</v>
      </c>
      <c r="RTW1" s="103"/>
      <c r="RTX1" s="101" t="s">
        <v>646</v>
      </c>
      <c r="RTY1" s="100" t="s">
        <v>647</v>
      </c>
      <c r="RTZ1" s="100" t="s">
        <v>649</v>
      </c>
      <c r="RUA1" s="101" t="s">
        <v>652</v>
      </c>
      <c r="RUB1" s="102" t="s">
        <v>2</v>
      </c>
      <c r="RUC1" s="102" t="s">
        <v>3</v>
      </c>
      <c r="RUD1" s="101" t="s">
        <v>651</v>
      </c>
      <c r="RUE1" s="103"/>
      <c r="RUF1" s="101" t="s">
        <v>646</v>
      </c>
      <c r="RUG1" s="100" t="s">
        <v>647</v>
      </c>
      <c r="RUH1" s="100" t="s">
        <v>649</v>
      </c>
      <c r="RUI1" s="101" t="s">
        <v>652</v>
      </c>
      <c r="RUJ1" s="102" t="s">
        <v>2</v>
      </c>
      <c r="RUK1" s="102" t="s">
        <v>3</v>
      </c>
      <c r="RUL1" s="101" t="s">
        <v>651</v>
      </c>
      <c r="RUM1" s="103"/>
      <c r="RUN1" s="101" t="s">
        <v>646</v>
      </c>
      <c r="RUO1" s="100" t="s">
        <v>647</v>
      </c>
      <c r="RUP1" s="100" t="s">
        <v>649</v>
      </c>
      <c r="RUQ1" s="101" t="s">
        <v>652</v>
      </c>
      <c r="RUR1" s="102" t="s">
        <v>2</v>
      </c>
      <c r="RUS1" s="102" t="s">
        <v>3</v>
      </c>
      <c r="RUT1" s="101" t="s">
        <v>651</v>
      </c>
      <c r="RUU1" s="103"/>
      <c r="RUV1" s="101" t="s">
        <v>646</v>
      </c>
      <c r="RUW1" s="100" t="s">
        <v>647</v>
      </c>
      <c r="RUX1" s="100" t="s">
        <v>649</v>
      </c>
      <c r="RUY1" s="101" t="s">
        <v>652</v>
      </c>
      <c r="RUZ1" s="102" t="s">
        <v>2</v>
      </c>
      <c r="RVA1" s="102" t="s">
        <v>3</v>
      </c>
      <c r="RVB1" s="101" t="s">
        <v>651</v>
      </c>
      <c r="RVC1" s="103"/>
      <c r="RVD1" s="101" t="s">
        <v>646</v>
      </c>
      <c r="RVE1" s="100" t="s">
        <v>647</v>
      </c>
      <c r="RVF1" s="100" t="s">
        <v>649</v>
      </c>
      <c r="RVG1" s="101" t="s">
        <v>652</v>
      </c>
      <c r="RVH1" s="102" t="s">
        <v>2</v>
      </c>
      <c r="RVI1" s="102" t="s">
        <v>3</v>
      </c>
      <c r="RVJ1" s="101" t="s">
        <v>651</v>
      </c>
      <c r="RVK1" s="103"/>
      <c r="RVL1" s="101" t="s">
        <v>646</v>
      </c>
      <c r="RVM1" s="100" t="s">
        <v>647</v>
      </c>
      <c r="RVN1" s="100" t="s">
        <v>649</v>
      </c>
      <c r="RVO1" s="101" t="s">
        <v>652</v>
      </c>
      <c r="RVP1" s="102" t="s">
        <v>2</v>
      </c>
      <c r="RVQ1" s="102" t="s">
        <v>3</v>
      </c>
      <c r="RVR1" s="101" t="s">
        <v>651</v>
      </c>
      <c r="RVS1" s="103"/>
      <c r="RVT1" s="101" t="s">
        <v>646</v>
      </c>
      <c r="RVU1" s="100" t="s">
        <v>647</v>
      </c>
      <c r="RVV1" s="100" t="s">
        <v>649</v>
      </c>
      <c r="RVW1" s="101" t="s">
        <v>652</v>
      </c>
      <c r="RVX1" s="102" t="s">
        <v>2</v>
      </c>
      <c r="RVY1" s="102" t="s">
        <v>3</v>
      </c>
      <c r="RVZ1" s="101" t="s">
        <v>651</v>
      </c>
      <c r="RWA1" s="103"/>
      <c r="RWB1" s="101" t="s">
        <v>646</v>
      </c>
      <c r="RWC1" s="100" t="s">
        <v>647</v>
      </c>
      <c r="RWD1" s="100" t="s">
        <v>649</v>
      </c>
      <c r="RWE1" s="101" t="s">
        <v>652</v>
      </c>
      <c r="RWF1" s="102" t="s">
        <v>2</v>
      </c>
      <c r="RWG1" s="102" t="s">
        <v>3</v>
      </c>
      <c r="RWH1" s="101" t="s">
        <v>651</v>
      </c>
      <c r="RWI1" s="103"/>
      <c r="RWJ1" s="101" t="s">
        <v>646</v>
      </c>
      <c r="RWK1" s="100" t="s">
        <v>647</v>
      </c>
      <c r="RWL1" s="100" t="s">
        <v>649</v>
      </c>
      <c r="RWM1" s="101" t="s">
        <v>652</v>
      </c>
      <c r="RWN1" s="102" t="s">
        <v>2</v>
      </c>
      <c r="RWO1" s="102" t="s">
        <v>3</v>
      </c>
      <c r="RWP1" s="101" t="s">
        <v>651</v>
      </c>
      <c r="RWQ1" s="103"/>
      <c r="RWR1" s="101" t="s">
        <v>646</v>
      </c>
      <c r="RWS1" s="100" t="s">
        <v>647</v>
      </c>
      <c r="RWT1" s="100" t="s">
        <v>649</v>
      </c>
      <c r="RWU1" s="101" t="s">
        <v>652</v>
      </c>
      <c r="RWV1" s="102" t="s">
        <v>2</v>
      </c>
      <c r="RWW1" s="102" t="s">
        <v>3</v>
      </c>
      <c r="RWX1" s="101" t="s">
        <v>651</v>
      </c>
      <c r="RWY1" s="103"/>
      <c r="RWZ1" s="101" t="s">
        <v>646</v>
      </c>
      <c r="RXA1" s="100" t="s">
        <v>647</v>
      </c>
      <c r="RXB1" s="100" t="s">
        <v>649</v>
      </c>
      <c r="RXC1" s="101" t="s">
        <v>652</v>
      </c>
      <c r="RXD1" s="102" t="s">
        <v>2</v>
      </c>
      <c r="RXE1" s="102" t="s">
        <v>3</v>
      </c>
      <c r="RXF1" s="101" t="s">
        <v>651</v>
      </c>
      <c r="RXG1" s="103"/>
      <c r="RXH1" s="101" t="s">
        <v>646</v>
      </c>
      <c r="RXI1" s="100" t="s">
        <v>647</v>
      </c>
      <c r="RXJ1" s="100" t="s">
        <v>649</v>
      </c>
      <c r="RXK1" s="101" t="s">
        <v>652</v>
      </c>
      <c r="RXL1" s="102" t="s">
        <v>2</v>
      </c>
      <c r="RXM1" s="102" t="s">
        <v>3</v>
      </c>
      <c r="RXN1" s="101" t="s">
        <v>651</v>
      </c>
      <c r="RXO1" s="103"/>
      <c r="RXP1" s="101" t="s">
        <v>646</v>
      </c>
      <c r="RXQ1" s="100" t="s">
        <v>647</v>
      </c>
      <c r="RXR1" s="100" t="s">
        <v>649</v>
      </c>
      <c r="RXS1" s="101" t="s">
        <v>652</v>
      </c>
      <c r="RXT1" s="102" t="s">
        <v>2</v>
      </c>
      <c r="RXU1" s="102" t="s">
        <v>3</v>
      </c>
      <c r="RXV1" s="101" t="s">
        <v>651</v>
      </c>
      <c r="RXW1" s="103"/>
      <c r="RXX1" s="101" t="s">
        <v>646</v>
      </c>
      <c r="RXY1" s="100" t="s">
        <v>647</v>
      </c>
      <c r="RXZ1" s="100" t="s">
        <v>649</v>
      </c>
      <c r="RYA1" s="101" t="s">
        <v>652</v>
      </c>
      <c r="RYB1" s="102" t="s">
        <v>2</v>
      </c>
      <c r="RYC1" s="102" t="s">
        <v>3</v>
      </c>
      <c r="RYD1" s="101" t="s">
        <v>651</v>
      </c>
      <c r="RYE1" s="103"/>
      <c r="RYF1" s="101" t="s">
        <v>646</v>
      </c>
      <c r="RYG1" s="100" t="s">
        <v>647</v>
      </c>
      <c r="RYH1" s="100" t="s">
        <v>649</v>
      </c>
      <c r="RYI1" s="101" t="s">
        <v>652</v>
      </c>
      <c r="RYJ1" s="102" t="s">
        <v>2</v>
      </c>
      <c r="RYK1" s="102" t="s">
        <v>3</v>
      </c>
      <c r="RYL1" s="101" t="s">
        <v>651</v>
      </c>
      <c r="RYM1" s="103"/>
      <c r="RYN1" s="101" t="s">
        <v>646</v>
      </c>
      <c r="RYO1" s="100" t="s">
        <v>647</v>
      </c>
      <c r="RYP1" s="100" t="s">
        <v>649</v>
      </c>
      <c r="RYQ1" s="101" t="s">
        <v>652</v>
      </c>
      <c r="RYR1" s="102" t="s">
        <v>2</v>
      </c>
      <c r="RYS1" s="102" t="s">
        <v>3</v>
      </c>
      <c r="RYT1" s="101" t="s">
        <v>651</v>
      </c>
      <c r="RYU1" s="103"/>
      <c r="RYV1" s="101" t="s">
        <v>646</v>
      </c>
      <c r="RYW1" s="100" t="s">
        <v>647</v>
      </c>
      <c r="RYX1" s="100" t="s">
        <v>649</v>
      </c>
      <c r="RYY1" s="101" t="s">
        <v>652</v>
      </c>
      <c r="RYZ1" s="102" t="s">
        <v>2</v>
      </c>
      <c r="RZA1" s="102" t="s">
        <v>3</v>
      </c>
      <c r="RZB1" s="101" t="s">
        <v>651</v>
      </c>
      <c r="RZC1" s="103"/>
      <c r="RZD1" s="101" t="s">
        <v>646</v>
      </c>
      <c r="RZE1" s="100" t="s">
        <v>647</v>
      </c>
      <c r="RZF1" s="100" t="s">
        <v>649</v>
      </c>
      <c r="RZG1" s="101" t="s">
        <v>652</v>
      </c>
      <c r="RZH1" s="102" t="s">
        <v>2</v>
      </c>
      <c r="RZI1" s="102" t="s">
        <v>3</v>
      </c>
      <c r="RZJ1" s="101" t="s">
        <v>651</v>
      </c>
      <c r="RZK1" s="103"/>
      <c r="RZL1" s="101" t="s">
        <v>646</v>
      </c>
      <c r="RZM1" s="100" t="s">
        <v>647</v>
      </c>
      <c r="RZN1" s="100" t="s">
        <v>649</v>
      </c>
      <c r="RZO1" s="101" t="s">
        <v>652</v>
      </c>
      <c r="RZP1" s="102" t="s">
        <v>2</v>
      </c>
      <c r="RZQ1" s="102" t="s">
        <v>3</v>
      </c>
      <c r="RZR1" s="101" t="s">
        <v>651</v>
      </c>
      <c r="RZS1" s="103"/>
      <c r="RZT1" s="101" t="s">
        <v>646</v>
      </c>
      <c r="RZU1" s="100" t="s">
        <v>647</v>
      </c>
      <c r="RZV1" s="100" t="s">
        <v>649</v>
      </c>
      <c r="RZW1" s="101" t="s">
        <v>652</v>
      </c>
      <c r="RZX1" s="102" t="s">
        <v>2</v>
      </c>
      <c r="RZY1" s="102" t="s">
        <v>3</v>
      </c>
      <c r="RZZ1" s="101" t="s">
        <v>651</v>
      </c>
      <c r="SAA1" s="103"/>
      <c r="SAB1" s="101" t="s">
        <v>646</v>
      </c>
      <c r="SAC1" s="100" t="s">
        <v>647</v>
      </c>
      <c r="SAD1" s="100" t="s">
        <v>649</v>
      </c>
      <c r="SAE1" s="101" t="s">
        <v>652</v>
      </c>
      <c r="SAF1" s="102" t="s">
        <v>2</v>
      </c>
      <c r="SAG1" s="102" t="s">
        <v>3</v>
      </c>
      <c r="SAH1" s="101" t="s">
        <v>651</v>
      </c>
      <c r="SAI1" s="103"/>
      <c r="SAJ1" s="101" t="s">
        <v>646</v>
      </c>
      <c r="SAK1" s="100" t="s">
        <v>647</v>
      </c>
      <c r="SAL1" s="100" t="s">
        <v>649</v>
      </c>
      <c r="SAM1" s="101" t="s">
        <v>652</v>
      </c>
      <c r="SAN1" s="102" t="s">
        <v>2</v>
      </c>
      <c r="SAO1" s="102" t="s">
        <v>3</v>
      </c>
      <c r="SAP1" s="101" t="s">
        <v>651</v>
      </c>
      <c r="SAQ1" s="103"/>
      <c r="SAR1" s="101" t="s">
        <v>646</v>
      </c>
      <c r="SAS1" s="100" t="s">
        <v>647</v>
      </c>
      <c r="SAT1" s="100" t="s">
        <v>649</v>
      </c>
      <c r="SAU1" s="101" t="s">
        <v>652</v>
      </c>
      <c r="SAV1" s="102" t="s">
        <v>2</v>
      </c>
      <c r="SAW1" s="102" t="s">
        <v>3</v>
      </c>
      <c r="SAX1" s="101" t="s">
        <v>651</v>
      </c>
      <c r="SAY1" s="103"/>
      <c r="SAZ1" s="101" t="s">
        <v>646</v>
      </c>
      <c r="SBA1" s="100" t="s">
        <v>647</v>
      </c>
      <c r="SBB1" s="100" t="s">
        <v>649</v>
      </c>
      <c r="SBC1" s="101" t="s">
        <v>652</v>
      </c>
      <c r="SBD1" s="102" t="s">
        <v>2</v>
      </c>
      <c r="SBE1" s="102" t="s">
        <v>3</v>
      </c>
      <c r="SBF1" s="101" t="s">
        <v>651</v>
      </c>
      <c r="SBG1" s="103"/>
      <c r="SBH1" s="101" t="s">
        <v>646</v>
      </c>
      <c r="SBI1" s="100" t="s">
        <v>647</v>
      </c>
      <c r="SBJ1" s="100" t="s">
        <v>649</v>
      </c>
      <c r="SBK1" s="101" t="s">
        <v>652</v>
      </c>
      <c r="SBL1" s="102" t="s">
        <v>2</v>
      </c>
      <c r="SBM1" s="102" t="s">
        <v>3</v>
      </c>
      <c r="SBN1" s="101" t="s">
        <v>651</v>
      </c>
      <c r="SBO1" s="103"/>
      <c r="SBP1" s="101" t="s">
        <v>646</v>
      </c>
      <c r="SBQ1" s="100" t="s">
        <v>647</v>
      </c>
      <c r="SBR1" s="100" t="s">
        <v>649</v>
      </c>
      <c r="SBS1" s="101" t="s">
        <v>652</v>
      </c>
      <c r="SBT1" s="102" t="s">
        <v>2</v>
      </c>
      <c r="SBU1" s="102" t="s">
        <v>3</v>
      </c>
      <c r="SBV1" s="101" t="s">
        <v>651</v>
      </c>
      <c r="SBW1" s="103"/>
      <c r="SBX1" s="101" t="s">
        <v>646</v>
      </c>
      <c r="SBY1" s="100" t="s">
        <v>647</v>
      </c>
      <c r="SBZ1" s="100" t="s">
        <v>649</v>
      </c>
      <c r="SCA1" s="101" t="s">
        <v>652</v>
      </c>
      <c r="SCB1" s="102" t="s">
        <v>2</v>
      </c>
      <c r="SCC1" s="102" t="s">
        <v>3</v>
      </c>
      <c r="SCD1" s="101" t="s">
        <v>651</v>
      </c>
      <c r="SCE1" s="103"/>
      <c r="SCF1" s="101" t="s">
        <v>646</v>
      </c>
      <c r="SCG1" s="100" t="s">
        <v>647</v>
      </c>
      <c r="SCH1" s="100" t="s">
        <v>649</v>
      </c>
      <c r="SCI1" s="101" t="s">
        <v>652</v>
      </c>
      <c r="SCJ1" s="102" t="s">
        <v>2</v>
      </c>
      <c r="SCK1" s="102" t="s">
        <v>3</v>
      </c>
      <c r="SCL1" s="101" t="s">
        <v>651</v>
      </c>
      <c r="SCM1" s="103"/>
      <c r="SCN1" s="101" t="s">
        <v>646</v>
      </c>
      <c r="SCO1" s="100" t="s">
        <v>647</v>
      </c>
      <c r="SCP1" s="100" t="s">
        <v>649</v>
      </c>
      <c r="SCQ1" s="101" t="s">
        <v>652</v>
      </c>
      <c r="SCR1" s="102" t="s">
        <v>2</v>
      </c>
      <c r="SCS1" s="102" t="s">
        <v>3</v>
      </c>
      <c r="SCT1" s="101" t="s">
        <v>651</v>
      </c>
      <c r="SCU1" s="103"/>
      <c r="SCV1" s="101" t="s">
        <v>646</v>
      </c>
      <c r="SCW1" s="100" t="s">
        <v>647</v>
      </c>
      <c r="SCX1" s="100" t="s">
        <v>649</v>
      </c>
      <c r="SCY1" s="101" t="s">
        <v>652</v>
      </c>
      <c r="SCZ1" s="102" t="s">
        <v>2</v>
      </c>
      <c r="SDA1" s="102" t="s">
        <v>3</v>
      </c>
      <c r="SDB1" s="101" t="s">
        <v>651</v>
      </c>
      <c r="SDC1" s="103"/>
      <c r="SDD1" s="101" t="s">
        <v>646</v>
      </c>
      <c r="SDE1" s="100" t="s">
        <v>647</v>
      </c>
      <c r="SDF1" s="100" t="s">
        <v>649</v>
      </c>
      <c r="SDG1" s="101" t="s">
        <v>652</v>
      </c>
      <c r="SDH1" s="102" t="s">
        <v>2</v>
      </c>
      <c r="SDI1" s="102" t="s">
        <v>3</v>
      </c>
      <c r="SDJ1" s="101" t="s">
        <v>651</v>
      </c>
      <c r="SDK1" s="103"/>
      <c r="SDL1" s="101" t="s">
        <v>646</v>
      </c>
      <c r="SDM1" s="100" t="s">
        <v>647</v>
      </c>
      <c r="SDN1" s="100" t="s">
        <v>649</v>
      </c>
      <c r="SDO1" s="101" t="s">
        <v>652</v>
      </c>
      <c r="SDP1" s="102" t="s">
        <v>2</v>
      </c>
      <c r="SDQ1" s="102" t="s">
        <v>3</v>
      </c>
      <c r="SDR1" s="101" t="s">
        <v>651</v>
      </c>
      <c r="SDS1" s="103"/>
      <c r="SDT1" s="101" t="s">
        <v>646</v>
      </c>
      <c r="SDU1" s="100" t="s">
        <v>647</v>
      </c>
      <c r="SDV1" s="100" t="s">
        <v>649</v>
      </c>
      <c r="SDW1" s="101" t="s">
        <v>652</v>
      </c>
      <c r="SDX1" s="102" t="s">
        <v>2</v>
      </c>
      <c r="SDY1" s="102" t="s">
        <v>3</v>
      </c>
      <c r="SDZ1" s="101" t="s">
        <v>651</v>
      </c>
      <c r="SEA1" s="103"/>
      <c r="SEB1" s="101" t="s">
        <v>646</v>
      </c>
      <c r="SEC1" s="100" t="s">
        <v>647</v>
      </c>
      <c r="SED1" s="100" t="s">
        <v>649</v>
      </c>
      <c r="SEE1" s="101" t="s">
        <v>652</v>
      </c>
      <c r="SEF1" s="102" t="s">
        <v>2</v>
      </c>
      <c r="SEG1" s="102" t="s">
        <v>3</v>
      </c>
      <c r="SEH1" s="101" t="s">
        <v>651</v>
      </c>
      <c r="SEI1" s="103"/>
      <c r="SEJ1" s="101" t="s">
        <v>646</v>
      </c>
      <c r="SEK1" s="100" t="s">
        <v>647</v>
      </c>
      <c r="SEL1" s="100" t="s">
        <v>649</v>
      </c>
      <c r="SEM1" s="101" t="s">
        <v>652</v>
      </c>
      <c r="SEN1" s="102" t="s">
        <v>2</v>
      </c>
      <c r="SEO1" s="102" t="s">
        <v>3</v>
      </c>
      <c r="SEP1" s="101" t="s">
        <v>651</v>
      </c>
      <c r="SEQ1" s="103"/>
      <c r="SER1" s="101" t="s">
        <v>646</v>
      </c>
      <c r="SES1" s="100" t="s">
        <v>647</v>
      </c>
      <c r="SET1" s="100" t="s">
        <v>649</v>
      </c>
      <c r="SEU1" s="101" t="s">
        <v>652</v>
      </c>
      <c r="SEV1" s="102" t="s">
        <v>2</v>
      </c>
      <c r="SEW1" s="102" t="s">
        <v>3</v>
      </c>
      <c r="SEX1" s="101" t="s">
        <v>651</v>
      </c>
      <c r="SEY1" s="103"/>
      <c r="SEZ1" s="101" t="s">
        <v>646</v>
      </c>
      <c r="SFA1" s="100" t="s">
        <v>647</v>
      </c>
      <c r="SFB1" s="100" t="s">
        <v>649</v>
      </c>
      <c r="SFC1" s="101" t="s">
        <v>652</v>
      </c>
      <c r="SFD1" s="102" t="s">
        <v>2</v>
      </c>
      <c r="SFE1" s="102" t="s">
        <v>3</v>
      </c>
      <c r="SFF1" s="101" t="s">
        <v>651</v>
      </c>
      <c r="SFG1" s="103"/>
      <c r="SFH1" s="101" t="s">
        <v>646</v>
      </c>
      <c r="SFI1" s="100" t="s">
        <v>647</v>
      </c>
      <c r="SFJ1" s="100" t="s">
        <v>649</v>
      </c>
      <c r="SFK1" s="101" t="s">
        <v>652</v>
      </c>
      <c r="SFL1" s="102" t="s">
        <v>2</v>
      </c>
      <c r="SFM1" s="102" t="s">
        <v>3</v>
      </c>
      <c r="SFN1" s="101" t="s">
        <v>651</v>
      </c>
      <c r="SFO1" s="103"/>
      <c r="SFP1" s="101" t="s">
        <v>646</v>
      </c>
      <c r="SFQ1" s="100" t="s">
        <v>647</v>
      </c>
      <c r="SFR1" s="100" t="s">
        <v>649</v>
      </c>
      <c r="SFS1" s="101" t="s">
        <v>652</v>
      </c>
      <c r="SFT1" s="102" t="s">
        <v>2</v>
      </c>
      <c r="SFU1" s="102" t="s">
        <v>3</v>
      </c>
      <c r="SFV1" s="101" t="s">
        <v>651</v>
      </c>
      <c r="SFW1" s="103"/>
      <c r="SFX1" s="101" t="s">
        <v>646</v>
      </c>
      <c r="SFY1" s="100" t="s">
        <v>647</v>
      </c>
      <c r="SFZ1" s="100" t="s">
        <v>649</v>
      </c>
      <c r="SGA1" s="101" t="s">
        <v>652</v>
      </c>
      <c r="SGB1" s="102" t="s">
        <v>2</v>
      </c>
      <c r="SGC1" s="102" t="s">
        <v>3</v>
      </c>
      <c r="SGD1" s="101" t="s">
        <v>651</v>
      </c>
      <c r="SGE1" s="103"/>
      <c r="SGF1" s="101" t="s">
        <v>646</v>
      </c>
      <c r="SGG1" s="100" t="s">
        <v>647</v>
      </c>
      <c r="SGH1" s="100" t="s">
        <v>649</v>
      </c>
      <c r="SGI1" s="101" t="s">
        <v>652</v>
      </c>
      <c r="SGJ1" s="102" t="s">
        <v>2</v>
      </c>
      <c r="SGK1" s="102" t="s">
        <v>3</v>
      </c>
      <c r="SGL1" s="101" t="s">
        <v>651</v>
      </c>
      <c r="SGM1" s="103"/>
      <c r="SGN1" s="101" t="s">
        <v>646</v>
      </c>
      <c r="SGO1" s="100" t="s">
        <v>647</v>
      </c>
      <c r="SGP1" s="100" t="s">
        <v>649</v>
      </c>
      <c r="SGQ1" s="101" t="s">
        <v>652</v>
      </c>
      <c r="SGR1" s="102" t="s">
        <v>2</v>
      </c>
      <c r="SGS1" s="102" t="s">
        <v>3</v>
      </c>
      <c r="SGT1" s="101" t="s">
        <v>651</v>
      </c>
      <c r="SGU1" s="103"/>
      <c r="SGV1" s="101" t="s">
        <v>646</v>
      </c>
      <c r="SGW1" s="100" t="s">
        <v>647</v>
      </c>
      <c r="SGX1" s="100" t="s">
        <v>649</v>
      </c>
      <c r="SGY1" s="101" t="s">
        <v>652</v>
      </c>
      <c r="SGZ1" s="102" t="s">
        <v>2</v>
      </c>
      <c r="SHA1" s="102" t="s">
        <v>3</v>
      </c>
      <c r="SHB1" s="101" t="s">
        <v>651</v>
      </c>
      <c r="SHC1" s="103"/>
      <c r="SHD1" s="101" t="s">
        <v>646</v>
      </c>
      <c r="SHE1" s="100" t="s">
        <v>647</v>
      </c>
      <c r="SHF1" s="100" t="s">
        <v>649</v>
      </c>
      <c r="SHG1" s="101" t="s">
        <v>652</v>
      </c>
      <c r="SHH1" s="102" t="s">
        <v>2</v>
      </c>
      <c r="SHI1" s="102" t="s">
        <v>3</v>
      </c>
      <c r="SHJ1" s="101" t="s">
        <v>651</v>
      </c>
      <c r="SHK1" s="103"/>
      <c r="SHL1" s="101" t="s">
        <v>646</v>
      </c>
      <c r="SHM1" s="100" t="s">
        <v>647</v>
      </c>
      <c r="SHN1" s="100" t="s">
        <v>649</v>
      </c>
      <c r="SHO1" s="101" t="s">
        <v>652</v>
      </c>
      <c r="SHP1" s="102" t="s">
        <v>2</v>
      </c>
      <c r="SHQ1" s="102" t="s">
        <v>3</v>
      </c>
      <c r="SHR1" s="101" t="s">
        <v>651</v>
      </c>
      <c r="SHS1" s="103"/>
      <c r="SHT1" s="101" t="s">
        <v>646</v>
      </c>
      <c r="SHU1" s="100" t="s">
        <v>647</v>
      </c>
      <c r="SHV1" s="100" t="s">
        <v>649</v>
      </c>
      <c r="SHW1" s="101" t="s">
        <v>652</v>
      </c>
      <c r="SHX1" s="102" t="s">
        <v>2</v>
      </c>
      <c r="SHY1" s="102" t="s">
        <v>3</v>
      </c>
      <c r="SHZ1" s="101" t="s">
        <v>651</v>
      </c>
      <c r="SIA1" s="103"/>
      <c r="SIB1" s="101" t="s">
        <v>646</v>
      </c>
      <c r="SIC1" s="100" t="s">
        <v>647</v>
      </c>
      <c r="SID1" s="100" t="s">
        <v>649</v>
      </c>
      <c r="SIE1" s="101" t="s">
        <v>652</v>
      </c>
      <c r="SIF1" s="102" t="s">
        <v>2</v>
      </c>
      <c r="SIG1" s="102" t="s">
        <v>3</v>
      </c>
      <c r="SIH1" s="101" t="s">
        <v>651</v>
      </c>
      <c r="SII1" s="103"/>
      <c r="SIJ1" s="101" t="s">
        <v>646</v>
      </c>
      <c r="SIK1" s="100" t="s">
        <v>647</v>
      </c>
      <c r="SIL1" s="100" t="s">
        <v>649</v>
      </c>
      <c r="SIM1" s="101" t="s">
        <v>652</v>
      </c>
      <c r="SIN1" s="102" t="s">
        <v>2</v>
      </c>
      <c r="SIO1" s="102" t="s">
        <v>3</v>
      </c>
      <c r="SIP1" s="101" t="s">
        <v>651</v>
      </c>
      <c r="SIQ1" s="103"/>
      <c r="SIR1" s="101" t="s">
        <v>646</v>
      </c>
      <c r="SIS1" s="100" t="s">
        <v>647</v>
      </c>
      <c r="SIT1" s="100" t="s">
        <v>649</v>
      </c>
      <c r="SIU1" s="101" t="s">
        <v>652</v>
      </c>
      <c r="SIV1" s="102" t="s">
        <v>2</v>
      </c>
      <c r="SIW1" s="102" t="s">
        <v>3</v>
      </c>
      <c r="SIX1" s="101" t="s">
        <v>651</v>
      </c>
      <c r="SIY1" s="103"/>
      <c r="SIZ1" s="101" t="s">
        <v>646</v>
      </c>
      <c r="SJA1" s="100" t="s">
        <v>647</v>
      </c>
      <c r="SJB1" s="100" t="s">
        <v>649</v>
      </c>
      <c r="SJC1" s="101" t="s">
        <v>652</v>
      </c>
      <c r="SJD1" s="102" t="s">
        <v>2</v>
      </c>
      <c r="SJE1" s="102" t="s">
        <v>3</v>
      </c>
      <c r="SJF1" s="101" t="s">
        <v>651</v>
      </c>
      <c r="SJG1" s="103"/>
      <c r="SJH1" s="101" t="s">
        <v>646</v>
      </c>
      <c r="SJI1" s="100" t="s">
        <v>647</v>
      </c>
      <c r="SJJ1" s="100" t="s">
        <v>649</v>
      </c>
      <c r="SJK1" s="101" t="s">
        <v>652</v>
      </c>
      <c r="SJL1" s="102" t="s">
        <v>2</v>
      </c>
      <c r="SJM1" s="102" t="s">
        <v>3</v>
      </c>
      <c r="SJN1" s="101" t="s">
        <v>651</v>
      </c>
      <c r="SJO1" s="103"/>
      <c r="SJP1" s="101" t="s">
        <v>646</v>
      </c>
      <c r="SJQ1" s="100" t="s">
        <v>647</v>
      </c>
      <c r="SJR1" s="100" t="s">
        <v>649</v>
      </c>
      <c r="SJS1" s="101" t="s">
        <v>652</v>
      </c>
      <c r="SJT1" s="102" t="s">
        <v>2</v>
      </c>
      <c r="SJU1" s="102" t="s">
        <v>3</v>
      </c>
      <c r="SJV1" s="101" t="s">
        <v>651</v>
      </c>
      <c r="SJW1" s="103"/>
      <c r="SJX1" s="101" t="s">
        <v>646</v>
      </c>
      <c r="SJY1" s="100" t="s">
        <v>647</v>
      </c>
      <c r="SJZ1" s="100" t="s">
        <v>649</v>
      </c>
      <c r="SKA1" s="101" t="s">
        <v>652</v>
      </c>
      <c r="SKB1" s="102" t="s">
        <v>2</v>
      </c>
      <c r="SKC1" s="102" t="s">
        <v>3</v>
      </c>
      <c r="SKD1" s="101" t="s">
        <v>651</v>
      </c>
      <c r="SKE1" s="103"/>
      <c r="SKF1" s="101" t="s">
        <v>646</v>
      </c>
      <c r="SKG1" s="100" t="s">
        <v>647</v>
      </c>
      <c r="SKH1" s="100" t="s">
        <v>649</v>
      </c>
      <c r="SKI1" s="101" t="s">
        <v>652</v>
      </c>
      <c r="SKJ1" s="102" t="s">
        <v>2</v>
      </c>
      <c r="SKK1" s="102" t="s">
        <v>3</v>
      </c>
      <c r="SKL1" s="101" t="s">
        <v>651</v>
      </c>
      <c r="SKM1" s="103"/>
      <c r="SKN1" s="101" t="s">
        <v>646</v>
      </c>
      <c r="SKO1" s="100" t="s">
        <v>647</v>
      </c>
      <c r="SKP1" s="100" t="s">
        <v>649</v>
      </c>
      <c r="SKQ1" s="101" t="s">
        <v>652</v>
      </c>
      <c r="SKR1" s="102" t="s">
        <v>2</v>
      </c>
      <c r="SKS1" s="102" t="s">
        <v>3</v>
      </c>
      <c r="SKT1" s="101" t="s">
        <v>651</v>
      </c>
      <c r="SKU1" s="103"/>
      <c r="SKV1" s="101" t="s">
        <v>646</v>
      </c>
      <c r="SKW1" s="100" t="s">
        <v>647</v>
      </c>
      <c r="SKX1" s="100" t="s">
        <v>649</v>
      </c>
      <c r="SKY1" s="101" t="s">
        <v>652</v>
      </c>
      <c r="SKZ1" s="102" t="s">
        <v>2</v>
      </c>
      <c r="SLA1" s="102" t="s">
        <v>3</v>
      </c>
      <c r="SLB1" s="101" t="s">
        <v>651</v>
      </c>
      <c r="SLC1" s="103"/>
      <c r="SLD1" s="101" t="s">
        <v>646</v>
      </c>
      <c r="SLE1" s="100" t="s">
        <v>647</v>
      </c>
      <c r="SLF1" s="100" t="s">
        <v>649</v>
      </c>
      <c r="SLG1" s="101" t="s">
        <v>652</v>
      </c>
      <c r="SLH1" s="102" t="s">
        <v>2</v>
      </c>
      <c r="SLI1" s="102" t="s">
        <v>3</v>
      </c>
      <c r="SLJ1" s="101" t="s">
        <v>651</v>
      </c>
      <c r="SLK1" s="103"/>
      <c r="SLL1" s="101" t="s">
        <v>646</v>
      </c>
      <c r="SLM1" s="100" t="s">
        <v>647</v>
      </c>
      <c r="SLN1" s="100" t="s">
        <v>649</v>
      </c>
      <c r="SLO1" s="101" t="s">
        <v>652</v>
      </c>
      <c r="SLP1" s="102" t="s">
        <v>2</v>
      </c>
      <c r="SLQ1" s="102" t="s">
        <v>3</v>
      </c>
      <c r="SLR1" s="101" t="s">
        <v>651</v>
      </c>
      <c r="SLS1" s="103"/>
      <c r="SLT1" s="101" t="s">
        <v>646</v>
      </c>
      <c r="SLU1" s="100" t="s">
        <v>647</v>
      </c>
      <c r="SLV1" s="100" t="s">
        <v>649</v>
      </c>
      <c r="SLW1" s="101" t="s">
        <v>652</v>
      </c>
      <c r="SLX1" s="102" t="s">
        <v>2</v>
      </c>
      <c r="SLY1" s="102" t="s">
        <v>3</v>
      </c>
      <c r="SLZ1" s="101" t="s">
        <v>651</v>
      </c>
      <c r="SMA1" s="103"/>
      <c r="SMB1" s="101" t="s">
        <v>646</v>
      </c>
      <c r="SMC1" s="100" t="s">
        <v>647</v>
      </c>
      <c r="SMD1" s="100" t="s">
        <v>649</v>
      </c>
      <c r="SME1" s="101" t="s">
        <v>652</v>
      </c>
      <c r="SMF1" s="102" t="s">
        <v>2</v>
      </c>
      <c r="SMG1" s="102" t="s">
        <v>3</v>
      </c>
      <c r="SMH1" s="101" t="s">
        <v>651</v>
      </c>
      <c r="SMI1" s="103"/>
      <c r="SMJ1" s="101" t="s">
        <v>646</v>
      </c>
      <c r="SMK1" s="100" t="s">
        <v>647</v>
      </c>
      <c r="SML1" s="100" t="s">
        <v>649</v>
      </c>
      <c r="SMM1" s="101" t="s">
        <v>652</v>
      </c>
      <c r="SMN1" s="102" t="s">
        <v>2</v>
      </c>
      <c r="SMO1" s="102" t="s">
        <v>3</v>
      </c>
      <c r="SMP1" s="101" t="s">
        <v>651</v>
      </c>
      <c r="SMQ1" s="103"/>
      <c r="SMR1" s="101" t="s">
        <v>646</v>
      </c>
      <c r="SMS1" s="100" t="s">
        <v>647</v>
      </c>
      <c r="SMT1" s="100" t="s">
        <v>649</v>
      </c>
      <c r="SMU1" s="101" t="s">
        <v>652</v>
      </c>
      <c r="SMV1" s="102" t="s">
        <v>2</v>
      </c>
      <c r="SMW1" s="102" t="s">
        <v>3</v>
      </c>
      <c r="SMX1" s="101" t="s">
        <v>651</v>
      </c>
      <c r="SMY1" s="103"/>
      <c r="SMZ1" s="101" t="s">
        <v>646</v>
      </c>
      <c r="SNA1" s="100" t="s">
        <v>647</v>
      </c>
      <c r="SNB1" s="100" t="s">
        <v>649</v>
      </c>
      <c r="SNC1" s="101" t="s">
        <v>652</v>
      </c>
      <c r="SND1" s="102" t="s">
        <v>2</v>
      </c>
      <c r="SNE1" s="102" t="s">
        <v>3</v>
      </c>
      <c r="SNF1" s="101" t="s">
        <v>651</v>
      </c>
      <c r="SNG1" s="103"/>
      <c r="SNH1" s="101" t="s">
        <v>646</v>
      </c>
      <c r="SNI1" s="100" t="s">
        <v>647</v>
      </c>
      <c r="SNJ1" s="100" t="s">
        <v>649</v>
      </c>
      <c r="SNK1" s="101" t="s">
        <v>652</v>
      </c>
      <c r="SNL1" s="102" t="s">
        <v>2</v>
      </c>
      <c r="SNM1" s="102" t="s">
        <v>3</v>
      </c>
      <c r="SNN1" s="101" t="s">
        <v>651</v>
      </c>
      <c r="SNO1" s="103"/>
      <c r="SNP1" s="101" t="s">
        <v>646</v>
      </c>
      <c r="SNQ1" s="100" t="s">
        <v>647</v>
      </c>
      <c r="SNR1" s="100" t="s">
        <v>649</v>
      </c>
      <c r="SNS1" s="101" t="s">
        <v>652</v>
      </c>
      <c r="SNT1" s="102" t="s">
        <v>2</v>
      </c>
      <c r="SNU1" s="102" t="s">
        <v>3</v>
      </c>
      <c r="SNV1" s="101" t="s">
        <v>651</v>
      </c>
      <c r="SNW1" s="103"/>
      <c r="SNX1" s="101" t="s">
        <v>646</v>
      </c>
      <c r="SNY1" s="100" t="s">
        <v>647</v>
      </c>
      <c r="SNZ1" s="100" t="s">
        <v>649</v>
      </c>
      <c r="SOA1" s="101" t="s">
        <v>652</v>
      </c>
      <c r="SOB1" s="102" t="s">
        <v>2</v>
      </c>
      <c r="SOC1" s="102" t="s">
        <v>3</v>
      </c>
      <c r="SOD1" s="101" t="s">
        <v>651</v>
      </c>
      <c r="SOE1" s="103"/>
      <c r="SOF1" s="101" t="s">
        <v>646</v>
      </c>
      <c r="SOG1" s="100" t="s">
        <v>647</v>
      </c>
      <c r="SOH1" s="100" t="s">
        <v>649</v>
      </c>
      <c r="SOI1" s="101" t="s">
        <v>652</v>
      </c>
      <c r="SOJ1" s="102" t="s">
        <v>2</v>
      </c>
      <c r="SOK1" s="102" t="s">
        <v>3</v>
      </c>
      <c r="SOL1" s="101" t="s">
        <v>651</v>
      </c>
      <c r="SOM1" s="103"/>
      <c r="SON1" s="101" t="s">
        <v>646</v>
      </c>
      <c r="SOO1" s="100" t="s">
        <v>647</v>
      </c>
      <c r="SOP1" s="100" t="s">
        <v>649</v>
      </c>
      <c r="SOQ1" s="101" t="s">
        <v>652</v>
      </c>
      <c r="SOR1" s="102" t="s">
        <v>2</v>
      </c>
      <c r="SOS1" s="102" t="s">
        <v>3</v>
      </c>
      <c r="SOT1" s="101" t="s">
        <v>651</v>
      </c>
      <c r="SOU1" s="103"/>
      <c r="SOV1" s="101" t="s">
        <v>646</v>
      </c>
      <c r="SOW1" s="100" t="s">
        <v>647</v>
      </c>
      <c r="SOX1" s="100" t="s">
        <v>649</v>
      </c>
      <c r="SOY1" s="101" t="s">
        <v>652</v>
      </c>
      <c r="SOZ1" s="102" t="s">
        <v>2</v>
      </c>
      <c r="SPA1" s="102" t="s">
        <v>3</v>
      </c>
      <c r="SPB1" s="101" t="s">
        <v>651</v>
      </c>
      <c r="SPC1" s="103"/>
      <c r="SPD1" s="101" t="s">
        <v>646</v>
      </c>
      <c r="SPE1" s="100" t="s">
        <v>647</v>
      </c>
      <c r="SPF1" s="100" t="s">
        <v>649</v>
      </c>
      <c r="SPG1" s="101" t="s">
        <v>652</v>
      </c>
      <c r="SPH1" s="102" t="s">
        <v>2</v>
      </c>
      <c r="SPI1" s="102" t="s">
        <v>3</v>
      </c>
      <c r="SPJ1" s="101" t="s">
        <v>651</v>
      </c>
      <c r="SPK1" s="103"/>
      <c r="SPL1" s="101" t="s">
        <v>646</v>
      </c>
      <c r="SPM1" s="100" t="s">
        <v>647</v>
      </c>
      <c r="SPN1" s="100" t="s">
        <v>649</v>
      </c>
      <c r="SPO1" s="101" t="s">
        <v>652</v>
      </c>
      <c r="SPP1" s="102" t="s">
        <v>2</v>
      </c>
      <c r="SPQ1" s="102" t="s">
        <v>3</v>
      </c>
      <c r="SPR1" s="101" t="s">
        <v>651</v>
      </c>
      <c r="SPS1" s="103"/>
      <c r="SPT1" s="101" t="s">
        <v>646</v>
      </c>
      <c r="SPU1" s="100" t="s">
        <v>647</v>
      </c>
      <c r="SPV1" s="100" t="s">
        <v>649</v>
      </c>
      <c r="SPW1" s="101" t="s">
        <v>652</v>
      </c>
      <c r="SPX1" s="102" t="s">
        <v>2</v>
      </c>
      <c r="SPY1" s="102" t="s">
        <v>3</v>
      </c>
      <c r="SPZ1" s="101" t="s">
        <v>651</v>
      </c>
      <c r="SQA1" s="103"/>
      <c r="SQB1" s="101" t="s">
        <v>646</v>
      </c>
      <c r="SQC1" s="100" t="s">
        <v>647</v>
      </c>
      <c r="SQD1" s="100" t="s">
        <v>649</v>
      </c>
      <c r="SQE1" s="101" t="s">
        <v>652</v>
      </c>
      <c r="SQF1" s="102" t="s">
        <v>2</v>
      </c>
      <c r="SQG1" s="102" t="s">
        <v>3</v>
      </c>
      <c r="SQH1" s="101" t="s">
        <v>651</v>
      </c>
      <c r="SQI1" s="103"/>
      <c r="SQJ1" s="101" t="s">
        <v>646</v>
      </c>
      <c r="SQK1" s="100" t="s">
        <v>647</v>
      </c>
      <c r="SQL1" s="100" t="s">
        <v>649</v>
      </c>
      <c r="SQM1" s="101" t="s">
        <v>652</v>
      </c>
      <c r="SQN1" s="102" t="s">
        <v>2</v>
      </c>
      <c r="SQO1" s="102" t="s">
        <v>3</v>
      </c>
      <c r="SQP1" s="101" t="s">
        <v>651</v>
      </c>
      <c r="SQQ1" s="103"/>
      <c r="SQR1" s="101" t="s">
        <v>646</v>
      </c>
      <c r="SQS1" s="100" t="s">
        <v>647</v>
      </c>
      <c r="SQT1" s="100" t="s">
        <v>649</v>
      </c>
      <c r="SQU1" s="101" t="s">
        <v>652</v>
      </c>
      <c r="SQV1" s="102" t="s">
        <v>2</v>
      </c>
      <c r="SQW1" s="102" t="s">
        <v>3</v>
      </c>
      <c r="SQX1" s="101" t="s">
        <v>651</v>
      </c>
      <c r="SQY1" s="103"/>
      <c r="SQZ1" s="101" t="s">
        <v>646</v>
      </c>
      <c r="SRA1" s="100" t="s">
        <v>647</v>
      </c>
      <c r="SRB1" s="100" t="s">
        <v>649</v>
      </c>
      <c r="SRC1" s="101" t="s">
        <v>652</v>
      </c>
      <c r="SRD1" s="102" t="s">
        <v>2</v>
      </c>
      <c r="SRE1" s="102" t="s">
        <v>3</v>
      </c>
      <c r="SRF1" s="101" t="s">
        <v>651</v>
      </c>
      <c r="SRG1" s="103"/>
      <c r="SRH1" s="101" t="s">
        <v>646</v>
      </c>
      <c r="SRI1" s="100" t="s">
        <v>647</v>
      </c>
      <c r="SRJ1" s="100" t="s">
        <v>649</v>
      </c>
      <c r="SRK1" s="101" t="s">
        <v>652</v>
      </c>
      <c r="SRL1" s="102" t="s">
        <v>2</v>
      </c>
      <c r="SRM1" s="102" t="s">
        <v>3</v>
      </c>
      <c r="SRN1" s="101" t="s">
        <v>651</v>
      </c>
      <c r="SRO1" s="103"/>
      <c r="SRP1" s="101" t="s">
        <v>646</v>
      </c>
      <c r="SRQ1" s="100" t="s">
        <v>647</v>
      </c>
      <c r="SRR1" s="100" t="s">
        <v>649</v>
      </c>
      <c r="SRS1" s="101" t="s">
        <v>652</v>
      </c>
      <c r="SRT1" s="102" t="s">
        <v>2</v>
      </c>
      <c r="SRU1" s="102" t="s">
        <v>3</v>
      </c>
      <c r="SRV1" s="101" t="s">
        <v>651</v>
      </c>
      <c r="SRW1" s="103"/>
      <c r="SRX1" s="101" t="s">
        <v>646</v>
      </c>
      <c r="SRY1" s="100" t="s">
        <v>647</v>
      </c>
      <c r="SRZ1" s="100" t="s">
        <v>649</v>
      </c>
      <c r="SSA1" s="101" t="s">
        <v>652</v>
      </c>
      <c r="SSB1" s="102" t="s">
        <v>2</v>
      </c>
      <c r="SSC1" s="102" t="s">
        <v>3</v>
      </c>
      <c r="SSD1" s="101" t="s">
        <v>651</v>
      </c>
      <c r="SSE1" s="103"/>
      <c r="SSF1" s="101" t="s">
        <v>646</v>
      </c>
      <c r="SSG1" s="100" t="s">
        <v>647</v>
      </c>
      <c r="SSH1" s="100" t="s">
        <v>649</v>
      </c>
      <c r="SSI1" s="101" t="s">
        <v>652</v>
      </c>
      <c r="SSJ1" s="102" t="s">
        <v>2</v>
      </c>
      <c r="SSK1" s="102" t="s">
        <v>3</v>
      </c>
      <c r="SSL1" s="101" t="s">
        <v>651</v>
      </c>
      <c r="SSM1" s="103"/>
      <c r="SSN1" s="101" t="s">
        <v>646</v>
      </c>
      <c r="SSO1" s="100" t="s">
        <v>647</v>
      </c>
      <c r="SSP1" s="100" t="s">
        <v>649</v>
      </c>
      <c r="SSQ1" s="101" t="s">
        <v>652</v>
      </c>
      <c r="SSR1" s="102" t="s">
        <v>2</v>
      </c>
      <c r="SSS1" s="102" t="s">
        <v>3</v>
      </c>
      <c r="SST1" s="101" t="s">
        <v>651</v>
      </c>
      <c r="SSU1" s="103"/>
      <c r="SSV1" s="101" t="s">
        <v>646</v>
      </c>
      <c r="SSW1" s="100" t="s">
        <v>647</v>
      </c>
      <c r="SSX1" s="100" t="s">
        <v>649</v>
      </c>
      <c r="SSY1" s="101" t="s">
        <v>652</v>
      </c>
      <c r="SSZ1" s="102" t="s">
        <v>2</v>
      </c>
      <c r="STA1" s="102" t="s">
        <v>3</v>
      </c>
      <c r="STB1" s="101" t="s">
        <v>651</v>
      </c>
      <c r="STC1" s="103"/>
      <c r="STD1" s="101" t="s">
        <v>646</v>
      </c>
      <c r="STE1" s="100" t="s">
        <v>647</v>
      </c>
      <c r="STF1" s="100" t="s">
        <v>649</v>
      </c>
      <c r="STG1" s="101" t="s">
        <v>652</v>
      </c>
      <c r="STH1" s="102" t="s">
        <v>2</v>
      </c>
      <c r="STI1" s="102" t="s">
        <v>3</v>
      </c>
      <c r="STJ1" s="101" t="s">
        <v>651</v>
      </c>
      <c r="STK1" s="103"/>
      <c r="STL1" s="101" t="s">
        <v>646</v>
      </c>
      <c r="STM1" s="100" t="s">
        <v>647</v>
      </c>
      <c r="STN1" s="100" t="s">
        <v>649</v>
      </c>
      <c r="STO1" s="101" t="s">
        <v>652</v>
      </c>
      <c r="STP1" s="102" t="s">
        <v>2</v>
      </c>
      <c r="STQ1" s="102" t="s">
        <v>3</v>
      </c>
      <c r="STR1" s="101" t="s">
        <v>651</v>
      </c>
      <c r="STS1" s="103"/>
      <c r="STT1" s="101" t="s">
        <v>646</v>
      </c>
      <c r="STU1" s="100" t="s">
        <v>647</v>
      </c>
      <c r="STV1" s="100" t="s">
        <v>649</v>
      </c>
      <c r="STW1" s="101" t="s">
        <v>652</v>
      </c>
      <c r="STX1" s="102" t="s">
        <v>2</v>
      </c>
      <c r="STY1" s="102" t="s">
        <v>3</v>
      </c>
      <c r="STZ1" s="101" t="s">
        <v>651</v>
      </c>
      <c r="SUA1" s="103"/>
      <c r="SUB1" s="101" t="s">
        <v>646</v>
      </c>
      <c r="SUC1" s="100" t="s">
        <v>647</v>
      </c>
      <c r="SUD1" s="100" t="s">
        <v>649</v>
      </c>
      <c r="SUE1" s="101" t="s">
        <v>652</v>
      </c>
      <c r="SUF1" s="102" t="s">
        <v>2</v>
      </c>
      <c r="SUG1" s="102" t="s">
        <v>3</v>
      </c>
      <c r="SUH1" s="101" t="s">
        <v>651</v>
      </c>
      <c r="SUI1" s="103"/>
      <c r="SUJ1" s="101" t="s">
        <v>646</v>
      </c>
      <c r="SUK1" s="100" t="s">
        <v>647</v>
      </c>
      <c r="SUL1" s="100" t="s">
        <v>649</v>
      </c>
      <c r="SUM1" s="101" t="s">
        <v>652</v>
      </c>
      <c r="SUN1" s="102" t="s">
        <v>2</v>
      </c>
      <c r="SUO1" s="102" t="s">
        <v>3</v>
      </c>
      <c r="SUP1" s="101" t="s">
        <v>651</v>
      </c>
      <c r="SUQ1" s="103"/>
      <c r="SUR1" s="101" t="s">
        <v>646</v>
      </c>
      <c r="SUS1" s="100" t="s">
        <v>647</v>
      </c>
      <c r="SUT1" s="100" t="s">
        <v>649</v>
      </c>
      <c r="SUU1" s="101" t="s">
        <v>652</v>
      </c>
      <c r="SUV1" s="102" t="s">
        <v>2</v>
      </c>
      <c r="SUW1" s="102" t="s">
        <v>3</v>
      </c>
      <c r="SUX1" s="101" t="s">
        <v>651</v>
      </c>
      <c r="SUY1" s="103"/>
      <c r="SUZ1" s="101" t="s">
        <v>646</v>
      </c>
      <c r="SVA1" s="100" t="s">
        <v>647</v>
      </c>
      <c r="SVB1" s="100" t="s">
        <v>649</v>
      </c>
      <c r="SVC1" s="101" t="s">
        <v>652</v>
      </c>
      <c r="SVD1" s="102" t="s">
        <v>2</v>
      </c>
      <c r="SVE1" s="102" t="s">
        <v>3</v>
      </c>
      <c r="SVF1" s="101" t="s">
        <v>651</v>
      </c>
      <c r="SVG1" s="103"/>
      <c r="SVH1" s="101" t="s">
        <v>646</v>
      </c>
      <c r="SVI1" s="100" t="s">
        <v>647</v>
      </c>
      <c r="SVJ1" s="100" t="s">
        <v>649</v>
      </c>
      <c r="SVK1" s="101" t="s">
        <v>652</v>
      </c>
      <c r="SVL1" s="102" t="s">
        <v>2</v>
      </c>
      <c r="SVM1" s="102" t="s">
        <v>3</v>
      </c>
      <c r="SVN1" s="101" t="s">
        <v>651</v>
      </c>
      <c r="SVO1" s="103"/>
      <c r="SVP1" s="101" t="s">
        <v>646</v>
      </c>
      <c r="SVQ1" s="100" t="s">
        <v>647</v>
      </c>
      <c r="SVR1" s="100" t="s">
        <v>649</v>
      </c>
      <c r="SVS1" s="101" t="s">
        <v>652</v>
      </c>
      <c r="SVT1" s="102" t="s">
        <v>2</v>
      </c>
      <c r="SVU1" s="102" t="s">
        <v>3</v>
      </c>
      <c r="SVV1" s="101" t="s">
        <v>651</v>
      </c>
      <c r="SVW1" s="103"/>
      <c r="SVX1" s="101" t="s">
        <v>646</v>
      </c>
      <c r="SVY1" s="100" t="s">
        <v>647</v>
      </c>
      <c r="SVZ1" s="100" t="s">
        <v>649</v>
      </c>
      <c r="SWA1" s="101" t="s">
        <v>652</v>
      </c>
      <c r="SWB1" s="102" t="s">
        <v>2</v>
      </c>
      <c r="SWC1" s="102" t="s">
        <v>3</v>
      </c>
      <c r="SWD1" s="101" t="s">
        <v>651</v>
      </c>
      <c r="SWE1" s="103"/>
      <c r="SWF1" s="101" t="s">
        <v>646</v>
      </c>
      <c r="SWG1" s="100" t="s">
        <v>647</v>
      </c>
      <c r="SWH1" s="100" t="s">
        <v>649</v>
      </c>
      <c r="SWI1" s="101" t="s">
        <v>652</v>
      </c>
      <c r="SWJ1" s="102" t="s">
        <v>2</v>
      </c>
      <c r="SWK1" s="102" t="s">
        <v>3</v>
      </c>
      <c r="SWL1" s="101" t="s">
        <v>651</v>
      </c>
      <c r="SWM1" s="103"/>
      <c r="SWN1" s="101" t="s">
        <v>646</v>
      </c>
      <c r="SWO1" s="100" t="s">
        <v>647</v>
      </c>
      <c r="SWP1" s="100" t="s">
        <v>649</v>
      </c>
      <c r="SWQ1" s="101" t="s">
        <v>652</v>
      </c>
      <c r="SWR1" s="102" t="s">
        <v>2</v>
      </c>
      <c r="SWS1" s="102" t="s">
        <v>3</v>
      </c>
      <c r="SWT1" s="101" t="s">
        <v>651</v>
      </c>
      <c r="SWU1" s="103"/>
      <c r="SWV1" s="101" t="s">
        <v>646</v>
      </c>
      <c r="SWW1" s="100" t="s">
        <v>647</v>
      </c>
      <c r="SWX1" s="100" t="s">
        <v>649</v>
      </c>
      <c r="SWY1" s="101" t="s">
        <v>652</v>
      </c>
      <c r="SWZ1" s="102" t="s">
        <v>2</v>
      </c>
      <c r="SXA1" s="102" t="s">
        <v>3</v>
      </c>
      <c r="SXB1" s="101" t="s">
        <v>651</v>
      </c>
      <c r="SXC1" s="103"/>
      <c r="SXD1" s="101" t="s">
        <v>646</v>
      </c>
      <c r="SXE1" s="100" t="s">
        <v>647</v>
      </c>
      <c r="SXF1" s="100" t="s">
        <v>649</v>
      </c>
      <c r="SXG1" s="101" t="s">
        <v>652</v>
      </c>
      <c r="SXH1" s="102" t="s">
        <v>2</v>
      </c>
      <c r="SXI1" s="102" t="s">
        <v>3</v>
      </c>
      <c r="SXJ1" s="101" t="s">
        <v>651</v>
      </c>
      <c r="SXK1" s="103"/>
      <c r="SXL1" s="101" t="s">
        <v>646</v>
      </c>
      <c r="SXM1" s="100" t="s">
        <v>647</v>
      </c>
      <c r="SXN1" s="100" t="s">
        <v>649</v>
      </c>
      <c r="SXO1" s="101" t="s">
        <v>652</v>
      </c>
      <c r="SXP1" s="102" t="s">
        <v>2</v>
      </c>
      <c r="SXQ1" s="102" t="s">
        <v>3</v>
      </c>
      <c r="SXR1" s="101" t="s">
        <v>651</v>
      </c>
      <c r="SXS1" s="103"/>
      <c r="SXT1" s="101" t="s">
        <v>646</v>
      </c>
      <c r="SXU1" s="100" t="s">
        <v>647</v>
      </c>
      <c r="SXV1" s="100" t="s">
        <v>649</v>
      </c>
      <c r="SXW1" s="101" t="s">
        <v>652</v>
      </c>
      <c r="SXX1" s="102" t="s">
        <v>2</v>
      </c>
      <c r="SXY1" s="102" t="s">
        <v>3</v>
      </c>
      <c r="SXZ1" s="101" t="s">
        <v>651</v>
      </c>
      <c r="SYA1" s="103"/>
      <c r="SYB1" s="101" t="s">
        <v>646</v>
      </c>
      <c r="SYC1" s="100" t="s">
        <v>647</v>
      </c>
      <c r="SYD1" s="100" t="s">
        <v>649</v>
      </c>
      <c r="SYE1" s="101" t="s">
        <v>652</v>
      </c>
      <c r="SYF1" s="102" t="s">
        <v>2</v>
      </c>
      <c r="SYG1" s="102" t="s">
        <v>3</v>
      </c>
      <c r="SYH1" s="101" t="s">
        <v>651</v>
      </c>
      <c r="SYI1" s="103"/>
      <c r="SYJ1" s="101" t="s">
        <v>646</v>
      </c>
      <c r="SYK1" s="100" t="s">
        <v>647</v>
      </c>
      <c r="SYL1" s="100" t="s">
        <v>649</v>
      </c>
      <c r="SYM1" s="101" t="s">
        <v>652</v>
      </c>
      <c r="SYN1" s="102" t="s">
        <v>2</v>
      </c>
      <c r="SYO1" s="102" t="s">
        <v>3</v>
      </c>
      <c r="SYP1" s="101" t="s">
        <v>651</v>
      </c>
      <c r="SYQ1" s="103"/>
      <c r="SYR1" s="101" t="s">
        <v>646</v>
      </c>
      <c r="SYS1" s="100" t="s">
        <v>647</v>
      </c>
      <c r="SYT1" s="100" t="s">
        <v>649</v>
      </c>
      <c r="SYU1" s="101" t="s">
        <v>652</v>
      </c>
      <c r="SYV1" s="102" t="s">
        <v>2</v>
      </c>
      <c r="SYW1" s="102" t="s">
        <v>3</v>
      </c>
      <c r="SYX1" s="101" t="s">
        <v>651</v>
      </c>
      <c r="SYY1" s="103"/>
      <c r="SYZ1" s="101" t="s">
        <v>646</v>
      </c>
      <c r="SZA1" s="100" t="s">
        <v>647</v>
      </c>
      <c r="SZB1" s="100" t="s">
        <v>649</v>
      </c>
      <c r="SZC1" s="101" t="s">
        <v>652</v>
      </c>
      <c r="SZD1" s="102" t="s">
        <v>2</v>
      </c>
      <c r="SZE1" s="102" t="s">
        <v>3</v>
      </c>
      <c r="SZF1" s="101" t="s">
        <v>651</v>
      </c>
      <c r="SZG1" s="103"/>
      <c r="SZH1" s="101" t="s">
        <v>646</v>
      </c>
      <c r="SZI1" s="100" t="s">
        <v>647</v>
      </c>
      <c r="SZJ1" s="100" t="s">
        <v>649</v>
      </c>
      <c r="SZK1" s="101" t="s">
        <v>652</v>
      </c>
      <c r="SZL1" s="102" t="s">
        <v>2</v>
      </c>
      <c r="SZM1" s="102" t="s">
        <v>3</v>
      </c>
      <c r="SZN1" s="101" t="s">
        <v>651</v>
      </c>
      <c r="SZO1" s="103"/>
      <c r="SZP1" s="101" t="s">
        <v>646</v>
      </c>
      <c r="SZQ1" s="100" t="s">
        <v>647</v>
      </c>
      <c r="SZR1" s="100" t="s">
        <v>649</v>
      </c>
      <c r="SZS1" s="101" t="s">
        <v>652</v>
      </c>
      <c r="SZT1" s="102" t="s">
        <v>2</v>
      </c>
      <c r="SZU1" s="102" t="s">
        <v>3</v>
      </c>
      <c r="SZV1" s="101" t="s">
        <v>651</v>
      </c>
      <c r="SZW1" s="103"/>
      <c r="SZX1" s="101" t="s">
        <v>646</v>
      </c>
      <c r="SZY1" s="100" t="s">
        <v>647</v>
      </c>
      <c r="SZZ1" s="100" t="s">
        <v>649</v>
      </c>
      <c r="TAA1" s="101" t="s">
        <v>652</v>
      </c>
      <c r="TAB1" s="102" t="s">
        <v>2</v>
      </c>
      <c r="TAC1" s="102" t="s">
        <v>3</v>
      </c>
      <c r="TAD1" s="101" t="s">
        <v>651</v>
      </c>
      <c r="TAE1" s="103"/>
      <c r="TAF1" s="101" t="s">
        <v>646</v>
      </c>
      <c r="TAG1" s="100" t="s">
        <v>647</v>
      </c>
      <c r="TAH1" s="100" t="s">
        <v>649</v>
      </c>
      <c r="TAI1" s="101" t="s">
        <v>652</v>
      </c>
      <c r="TAJ1" s="102" t="s">
        <v>2</v>
      </c>
      <c r="TAK1" s="102" t="s">
        <v>3</v>
      </c>
      <c r="TAL1" s="101" t="s">
        <v>651</v>
      </c>
      <c r="TAM1" s="103"/>
      <c r="TAN1" s="101" t="s">
        <v>646</v>
      </c>
      <c r="TAO1" s="100" t="s">
        <v>647</v>
      </c>
      <c r="TAP1" s="100" t="s">
        <v>649</v>
      </c>
      <c r="TAQ1" s="101" t="s">
        <v>652</v>
      </c>
      <c r="TAR1" s="102" t="s">
        <v>2</v>
      </c>
      <c r="TAS1" s="102" t="s">
        <v>3</v>
      </c>
      <c r="TAT1" s="101" t="s">
        <v>651</v>
      </c>
      <c r="TAU1" s="103"/>
      <c r="TAV1" s="101" t="s">
        <v>646</v>
      </c>
      <c r="TAW1" s="100" t="s">
        <v>647</v>
      </c>
      <c r="TAX1" s="100" t="s">
        <v>649</v>
      </c>
      <c r="TAY1" s="101" t="s">
        <v>652</v>
      </c>
      <c r="TAZ1" s="102" t="s">
        <v>2</v>
      </c>
      <c r="TBA1" s="102" t="s">
        <v>3</v>
      </c>
      <c r="TBB1" s="101" t="s">
        <v>651</v>
      </c>
      <c r="TBC1" s="103"/>
      <c r="TBD1" s="101" t="s">
        <v>646</v>
      </c>
      <c r="TBE1" s="100" t="s">
        <v>647</v>
      </c>
      <c r="TBF1" s="100" t="s">
        <v>649</v>
      </c>
      <c r="TBG1" s="101" t="s">
        <v>652</v>
      </c>
      <c r="TBH1" s="102" t="s">
        <v>2</v>
      </c>
      <c r="TBI1" s="102" t="s">
        <v>3</v>
      </c>
      <c r="TBJ1" s="101" t="s">
        <v>651</v>
      </c>
      <c r="TBK1" s="103"/>
      <c r="TBL1" s="101" t="s">
        <v>646</v>
      </c>
      <c r="TBM1" s="100" t="s">
        <v>647</v>
      </c>
      <c r="TBN1" s="100" t="s">
        <v>649</v>
      </c>
      <c r="TBO1" s="101" t="s">
        <v>652</v>
      </c>
      <c r="TBP1" s="102" t="s">
        <v>2</v>
      </c>
      <c r="TBQ1" s="102" t="s">
        <v>3</v>
      </c>
      <c r="TBR1" s="101" t="s">
        <v>651</v>
      </c>
      <c r="TBS1" s="103"/>
      <c r="TBT1" s="101" t="s">
        <v>646</v>
      </c>
      <c r="TBU1" s="100" t="s">
        <v>647</v>
      </c>
      <c r="TBV1" s="100" t="s">
        <v>649</v>
      </c>
      <c r="TBW1" s="101" t="s">
        <v>652</v>
      </c>
      <c r="TBX1" s="102" t="s">
        <v>2</v>
      </c>
      <c r="TBY1" s="102" t="s">
        <v>3</v>
      </c>
      <c r="TBZ1" s="101" t="s">
        <v>651</v>
      </c>
      <c r="TCA1" s="103"/>
      <c r="TCB1" s="101" t="s">
        <v>646</v>
      </c>
      <c r="TCC1" s="100" t="s">
        <v>647</v>
      </c>
      <c r="TCD1" s="100" t="s">
        <v>649</v>
      </c>
      <c r="TCE1" s="101" t="s">
        <v>652</v>
      </c>
      <c r="TCF1" s="102" t="s">
        <v>2</v>
      </c>
      <c r="TCG1" s="102" t="s">
        <v>3</v>
      </c>
      <c r="TCH1" s="101" t="s">
        <v>651</v>
      </c>
      <c r="TCI1" s="103"/>
      <c r="TCJ1" s="101" t="s">
        <v>646</v>
      </c>
      <c r="TCK1" s="100" t="s">
        <v>647</v>
      </c>
      <c r="TCL1" s="100" t="s">
        <v>649</v>
      </c>
      <c r="TCM1" s="101" t="s">
        <v>652</v>
      </c>
      <c r="TCN1" s="102" t="s">
        <v>2</v>
      </c>
      <c r="TCO1" s="102" t="s">
        <v>3</v>
      </c>
      <c r="TCP1" s="101" t="s">
        <v>651</v>
      </c>
      <c r="TCQ1" s="103"/>
      <c r="TCR1" s="101" t="s">
        <v>646</v>
      </c>
      <c r="TCS1" s="100" t="s">
        <v>647</v>
      </c>
      <c r="TCT1" s="100" t="s">
        <v>649</v>
      </c>
      <c r="TCU1" s="101" t="s">
        <v>652</v>
      </c>
      <c r="TCV1" s="102" t="s">
        <v>2</v>
      </c>
      <c r="TCW1" s="102" t="s">
        <v>3</v>
      </c>
      <c r="TCX1" s="101" t="s">
        <v>651</v>
      </c>
      <c r="TCY1" s="103"/>
      <c r="TCZ1" s="101" t="s">
        <v>646</v>
      </c>
      <c r="TDA1" s="100" t="s">
        <v>647</v>
      </c>
      <c r="TDB1" s="100" t="s">
        <v>649</v>
      </c>
      <c r="TDC1" s="101" t="s">
        <v>652</v>
      </c>
      <c r="TDD1" s="102" t="s">
        <v>2</v>
      </c>
      <c r="TDE1" s="102" t="s">
        <v>3</v>
      </c>
      <c r="TDF1" s="101" t="s">
        <v>651</v>
      </c>
      <c r="TDG1" s="103"/>
      <c r="TDH1" s="101" t="s">
        <v>646</v>
      </c>
      <c r="TDI1" s="100" t="s">
        <v>647</v>
      </c>
      <c r="TDJ1" s="100" t="s">
        <v>649</v>
      </c>
      <c r="TDK1" s="101" t="s">
        <v>652</v>
      </c>
      <c r="TDL1" s="102" t="s">
        <v>2</v>
      </c>
      <c r="TDM1" s="102" t="s">
        <v>3</v>
      </c>
      <c r="TDN1" s="101" t="s">
        <v>651</v>
      </c>
      <c r="TDO1" s="103"/>
      <c r="TDP1" s="101" t="s">
        <v>646</v>
      </c>
      <c r="TDQ1" s="100" t="s">
        <v>647</v>
      </c>
      <c r="TDR1" s="100" t="s">
        <v>649</v>
      </c>
      <c r="TDS1" s="101" t="s">
        <v>652</v>
      </c>
      <c r="TDT1" s="102" t="s">
        <v>2</v>
      </c>
      <c r="TDU1" s="102" t="s">
        <v>3</v>
      </c>
      <c r="TDV1" s="101" t="s">
        <v>651</v>
      </c>
      <c r="TDW1" s="103"/>
      <c r="TDX1" s="101" t="s">
        <v>646</v>
      </c>
      <c r="TDY1" s="100" t="s">
        <v>647</v>
      </c>
      <c r="TDZ1" s="100" t="s">
        <v>649</v>
      </c>
      <c r="TEA1" s="101" t="s">
        <v>652</v>
      </c>
      <c r="TEB1" s="102" t="s">
        <v>2</v>
      </c>
      <c r="TEC1" s="102" t="s">
        <v>3</v>
      </c>
      <c r="TED1" s="101" t="s">
        <v>651</v>
      </c>
      <c r="TEE1" s="103"/>
      <c r="TEF1" s="101" t="s">
        <v>646</v>
      </c>
      <c r="TEG1" s="100" t="s">
        <v>647</v>
      </c>
      <c r="TEH1" s="100" t="s">
        <v>649</v>
      </c>
      <c r="TEI1" s="101" t="s">
        <v>652</v>
      </c>
      <c r="TEJ1" s="102" t="s">
        <v>2</v>
      </c>
      <c r="TEK1" s="102" t="s">
        <v>3</v>
      </c>
      <c r="TEL1" s="101" t="s">
        <v>651</v>
      </c>
      <c r="TEM1" s="103"/>
      <c r="TEN1" s="101" t="s">
        <v>646</v>
      </c>
      <c r="TEO1" s="100" t="s">
        <v>647</v>
      </c>
      <c r="TEP1" s="100" t="s">
        <v>649</v>
      </c>
      <c r="TEQ1" s="101" t="s">
        <v>652</v>
      </c>
      <c r="TER1" s="102" t="s">
        <v>2</v>
      </c>
      <c r="TES1" s="102" t="s">
        <v>3</v>
      </c>
      <c r="TET1" s="101" t="s">
        <v>651</v>
      </c>
      <c r="TEU1" s="103"/>
      <c r="TEV1" s="101" t="s">
        <v>646</v>
      </c>
      <c r="TEW1" s="100" t="s">
        <v>647</v>
      </c>
      <c r="TEX1" s="100" t="s">
        <v>649</v>
      </c>
      <c r="TEY1" s="101" t="s">
        <v>652</v>
      </c>
      <c r="TEZ1" s="102" t="s">
        <v>2</v>
      </c>
      <c r="TFA1" s="102" t="s">
        <v>3</v>
      </c>
      <c r="TFB1" s="101" t="s">
        <v>651</v>
      </c>
      <c r="TFC1" s="103"/>
      <c r="TFD1" s="101" t="s">
        <v>646</v>
      </c>
      <c r="TFE1" s="100" t="s">
        <v>647</v>
      </c>
      <c r="TFF1" s="100" t="s">
        <v>649</v>
      </c>
      <c r="TFG1" s="101" t="s">
        <v>652</v>
      </c>
      <c r="TFH1" s="102" t="s">
        <v>2</v>
      </c>
      <c r="TFI1" s="102" t="s">
        <v>3</v>
      </c>
      <c r="TFJ1" s="101" t="s">
        <v>651</v>
      </c>
      <c r="TFK1" s="103"/>
      <c r="TFL1" s="101" t="s">
        <v>646</v>
      </c>
      <c r="TFM1" s="100" t="s">
        <v>647</v>
      </c>
      <c r="TFN1" s="100" t="s">
        <v>649</v>
      </c>
      <c r="TFO1" s="101" t="s">
        <v>652</v>
      </c>
      <c r="TFP1" s="102" t="s">
        <v>2</v>
      </c>
      <c r="TFQ1" s="102" t="s">
        <v>3</v>
      </c>
      <c r="TFR1" s="101" t="s">
        <v>651</v>
      </c>
      <c r="TFS1" s="103"/>
      <c r="TFT1" s="101" t="s">
        <v>646</v>
      </c>
      <c r="TFU1" s="100" t="s">
        <v>647</v>
      </c>
      <c r="TFV1" s="100" t="s">
        <v>649</v>
      </c>
      <c r="TFW1" s="101" t="s">
        <v>652</v>
      </c>
      <c r="TFX1" s="102" t="s">
        <v>2</v>
      </c>
      <c r="TFY1" s="102" t="s">
        <v>3</v>
      </c>
      <c r="TFZ1" s="101" t="s">
        <v>651</v>
      </c>
      <c r="TGA1" s="103"/>
      <c r="TGB1" s="101" t="s">
        <v>646</v>
      </c>
      <c r="TGC1" s="100" t="s">
        <v>647</v>
      </c>
      <c r="TGD1" s="100" t="s">
        <v>649</v>
      </c>
      <c r="TGE1" s="101" t="s">
        <v>652</v>
      </c>
      <c r="TGF1" s="102" t="s">
        <v>2</v>
      </c>
      <c r="TGG1" s="102" t="s">
        <v>3</v>
      </c>
      <c r="TGH1" s="101" t="s">
        <v>651</v>
      </c>
      <c r="TGI1" s="103"/>
      <c r="TGJ1" s="101" t="s">
        <v>646</v>
      </c>
      <c r="TGK1" s="100" t="s">
        <v>647</v>
      </c>
      <c r="TGL1" s="100" t="s">
        <v>649</v>
      </c>
      <c r="TGM1" s="101" t="s">
        <v>652</v>
      </c>
      <c r="TGN1" s="102" t="s">
        <v>2</v>
      </c>
      <c r="TGO1" s="102" t="s">
        <v>3</v>
      </c>
      <c r="TGP1" s="101" t="s">
        <v>651</v>
      </c>
      <c r="TGQ1" s="103"/>
      <c r="TGR1" s="101" t="s">
        <v>646</v>
      </c>
      <c r="TGS1" s="100" t="s">
        <v>647</v>
      </c>
      <c r="TGT1" s="100" t="s">
        <v>649</v>
      </c>
      <c r="TGU1" s="101" t="s">
        <v>652</v>
      </c>
      <c r="TGV1" s="102" t="s">
        <v>2</v>
      </c>
      <c r="TGW1" s="102" t="s">
        <v>3</v>
      </c>
      <c r="TGX1" s="101" t="s">
        <v>651</v>
      </c>
      <c r="TGY1" s="103"/>
      <c r="TGZ1" s="101" t="s">
        <v>646</v>
      </c>
      <c r="THA1" s="100" t="s">
        <v>647</v>
      </c>
      <c r="THB1" s="100" t="s">
        <v>649</v>
      </c>
      <c r="THC1" s="101" t="s">
        <v>652</v>
      </c>
      <c r="THD1" s="102" t="s">
        <v>2</v>
      </c>
      <c r="THE1" s="102" t="s">
        <v>3</v>
      </c>
      <c r="THF1" s="101" t="s">
        <v>651</v>
      </c>
      <c r="THG1" s="103"/>
      <c r="THH1" s="101" t="s">
        <v>646</v>
      </c>
      <c r="THI1" s="100" t="s">
        <v>647</v>
      </c>
      <c r="THJ1" s="100" t="s">
        <v>649</v>
      </c>
      <c r="THK1" s="101" t="s">
        <v>652</v>
      </c>
      <c r="THL1" s="102" t="s">
        <v>2</v>
      </c>
      <c r="THM1" s="102" t="s">
        <v>3</v>
      </c>
      <c r="THN1" s="101" t="s">
        <v>651</v>
      </c>
      <c r="THO1" s="103"/>
      <c r="THP1" s="101" t="s">
        <v>646</v>
      </c>
      <c r="THQ1" s="100" t="s">
        <v>647</v>
      </c>
      <c r="THR1" s="100" t="s">
        <v>649</v>
      </c>
      <c r="THS1" s="101" t="s">
        <v>652</v>
      </c>
      <c r="THT1" s="102" t="s">
        <v>2</v>
      </c>
      <c r="THU1" s="102" t="s">
        <v>3</v>
      </c>
      <c r="THV1" s="101" t="s">
        <v>651</v>
      </c>
      <c r="THW1" s="103"/>
      <c r="THX1" s="101" t="s">
        <v>646</v>
      </c>
      <c r="THY1" s="100" t="s">
        <v>647</v>
      </c>
      <c r="THZ1" s="100" t="s">
        <v>649</v>
      </c>
      <c r="TIA1" s="101" t="s">
        <v>652</v>
      </c>
      <c r="TIB1" s="102" t="s">
        <v>2</v>
      </c>
      <c r="TIC1" s="102" t="s">
        <v>3</v>
      </c>
      <c r="TID1" s="101" t="s">
        <v>651</v>
      </c>
      <c r="TIE1" s="103"/>
      <c r="TIF1" s="101" t="s">
        <v>646</v>
      </c>
      <c r="TIG1" s="100" t="s">
        <v>647</v>
      </c>
      <c r="TIH1" s="100" t="s">
        <v>649</v>
      </c>
      <c r="TII1" s="101" t="s">
        <v>652</v>
      </c>
      <c r="TIJ1" s="102" t="s">
        <v>2</v>
      </c>
      <c r="TIK1" s="102" t="s">
        <v>3</v>
      </c>
      <c r="TIL1" s="101" t="s">
        <v>651</v>
      </c>
      <c r="TIM1" s="103"/>
      <c r="TIN1" s="101" t="s">
        <v>646</v>
      </c>
      <c r="TIO1" s="100" t="s">
        <v>647</v>
      </c>
      <c r="TIP1" s="100" t="s">
        <v>649</v>
      </c>
      <c r="TIQ1" s="101" t="s">
        <v>652</v>
      </c>
      <c r="TIR1" s="102" t="s">
        <v>2</v>
      </c>
      <c r="TIS1" s="102" t="s">
        <v>3</v>
      </c>
      <c r="TIT1" s="101" t="s">
        <v>651</v>
      </c>
      <c r="TIU1" s="103"/>
      <c r="TIV1" s="101" t="s">
        <v>646</v>
      </c>
      <c r="TIW1" s="100" t="s">
        <v>647</v>
      </c>
      <c r="TIX1" s="100" t="s">
        <v>649</v>
      </c>
      <c r="TIY1" s="101" t="s">
        <v>652</v>
      </c>
      <c r="TIZ1" s="102" t="s">
        <v>2</v>
      </c>
      <c r="TJA1" s="102" t="s">
        <v>3</v>
      </c>
      <c r="TJB1" s="101" t="s">
        <v>651</v>
      </c>
      <c r="TJC1" s="103"/>
      <c r="TJD1" s="101" t="s">
        <v>646</v>
      </c>
      <c r="TJE1" s="100" t="s">
        <v>647</v>
      </c>
      <c r="TJF1" s="100" t="s">
        <v>649</v>
      </c>
      <c r="TJG1" s="101" t="s">
        <v>652</v>
      </c>
      <c r="TJH1" s="102" t="s">
        <v>2</v>
      </c>
      <c r="TJI1" s="102" t="s">
        <v>3</v>
      </c>
      <c r="TJJ1" s="101" t="s">
        <v>651</v>
      </c>
      <c r="TJK1" s="103"/>
      <c r="TJL1" s="101" t="s">
        <v>646</v>
      </c>
      <c r="TJM1" s="100" t="s">
        <v>647</v>
      </c>
      <c r="TJN1" s="100" t="s">
        <v>649</v>
      </c>
      <c r="TJO1" s="101" t="s">
        <v>652</v>
      </c>
      <c r="TJP1" s="102" t="s">
        <v>2</v>
      </c>
      <c r="TJQ1" s="102" t="s">
        <v>3</v>
      </c>
      <c r="TJR1" s="101" t="s">
        <v>651</v>
      </c>
      <c r="TJS1" s="103"/>
      <c r="TJT1" s="101" t="s">
        <v>646</v>
      </c>
      <c r="TJU1" s="100" t="s">
        <v>647</v>
      </c>
      <c r="TJV1" s="100" t="s">
        <v>649</v>
      </c>
      <c r="TJW1" s="101" t="s">
        <v>652</v>
      </c>
      <c r="TJX1" s="102" t="s">
        <v>2</v>
      </c>
      <c r="TJY1" s="102" t="s">
        <v>3</v>
      </c>
      <c r="TJZ1" s="101" t="s">
        <v>651</v>
      </c>
      <c r="TKA1" s="103"/>
      <c r="TKB1" s="101" t="s">
        <v>646</v>
      </c>
      <c r="TKC1" s="100" t="s">
        <v>647</v>
      </c>
      <c r="TKD1" s="100" t="s">
        <v>649</v>
      </c>
      <c r="TKE1" s="101" t="s">
        <v>652</v>
      </c>
      <c r="TKF1" s="102" t="s">
        <v>2</v>
      </c>
      <c r="TKG1" s="102" t="s">
        <v>3</v>
      </c>
      <c r="TKH1" s="101" t="s">
        <v>651</v>
      </c>
      <c r="TKI1" s="103"/>
      <c r="TKJ1" s="101" t="s">
        <v>646</v>
      </c>
      <c r="TKK1" s="100" t="s">
        <v>647</v>
      </c>
      <c r="TKL1" s="100" t="s">
        <v>649</v>
      </c>
      <c r="TKM1" s="101" t="s">
        <v>652</v>
      </c>
      <c r="TKN1" s="102" t="s">
        <v>2</v>
      </c>
      <c r="TKO1" s="102" t="s">
        <v>3</v>
      </c>
      <c r="TKP1" s="101" t="s">
        <v>651</v>
      </c>
      <c r="TKQ1" s="103"/>
      <c r="TKR1" s="101" t="s">
        <v>646</v>
      </c>
      <c r="TKS1" s="100" t="s">
        <v>647</v>
      </c>
      <c r="TKT1" s="100" t="s">
        <v>649</v>
      </c>
      <c r="TKU1" s="101" t="s">
        <v>652</v>
      </c>
      <c r="TKV1" s="102" t="s">
        <v>2</v>
      </c>
      <c r="TKW1" s="102" t="s">
        <v>3</v>
      </c>
      <c r="TKX1" s="101" t="s">
        <v>651</v>
      </c>
      <c r="TKY1" s="103"/>
      <c r="TKZ1" s="101" t="s">
        <v>646</v>
      </c>
      <c r="TLA1" s="100" t="s">
        <v>647</v>
      </c>
      <c r="TLB1" s="100" t="s">
        <v>649</v>
      </c>
      <c r="TLC1" s="101" t="s">
        <v>652</v>
      </c>
      <c r="TLD1" s="102" t="s">
        <v>2</v>
      </c>
      <c r="TLE1" s="102" t="s">
        <v>3</v>
      </c>
      <c r="TLF1" s="101" t="s">
        <v>651</v>
      </c>
      <c r="TLG1" s="103"/>
      <c r="TLH1" s="101" t="s">
        <v>646</v>
      </c>
      <c r="TLI1" s="100" t="s">
        <v>647</v>
      </c>
      <c r="TLJ1" s="100" t="s">
        <v>649</v>
      </c>
      <c r="TLK1" s="101" t="s">
        <v>652</v>
      </c>
      <c r="TLL1" s="102" t="s">
        <v>2</v>
      </c>
      <c r="TLM1" s="102" t="s">
        <v>3</v>
      </c>
      <c r="TLN1" s="101" t="s">
        <v>651</v>
      </c>
      <c r="TLO1" s="103"/>
      <c r="TLP1" s="101" t="s">
        <v>646</v>
      </c>
      <c r="TLQ1" s="100" t="s">
        <v>647</v>
      </c>
      <c r="TLR1" s="100" t="s">
        <v>649</v>
      </c>
      <c r="TLS1" s="101" t="s">
        <v>652</v>
      </c>
      <c r="TLT1" s="102" t="s">
        <v>2</v>
      </c>
      <c r="TLU1" s="102" t="s">
        <v>3</v>
      </c>
      <c r="TLV1" s="101" t="s">
        <v>651</v>
      </c>
      <c r="TLW1" s="103"/>
      <c r="TLX1" s="101" t="s">
        <v>646</v>
      </c>
      <c r="TLY1" s="100" t="s">
        <v>647</v>
      </c>
      <c r="TLZ1" s="100" t="s">
        <v>649</v>
      </c>
      <c r="TMA1" s="101" t="s">
        <v>652</v>
      </c>
      <c r="TMB1" s="102" t="s">
        <v>2</v>
      </c>
      <c r="TMC1" s="102" t="s">
        <v>3</v>
      </c>
      <c r="TMD1" s="101" t="s">
        <v>651</v>
      </c>
      <c r="TME1" s="103"/>
      <c r="TMF1" s="101" t="s">
        <v>646</v>
      </c>
      <c r="TMG1" s="100" t="s">
        <v>647</v>
      </c>
      <c r="TMH1" s="100" t="s">
        <v>649</v>
      </c>
      <c r="TMI1" s="101" t="s">
        <v>652</v>
      </c>
      <c r="TMJ1" s="102" t="s">
        <v>2</v>
      </c>
      <c r="TMK1" s="102" t="s">
        <v>3</v>
      </c>
      <c r="TML1" s="101" t="s">
        <v>651</v>
      </c>
      <c r="TMM1" s="103"/>
      <c r="TMN1" s="101" t="s">
        <v>646</v>
      </c>
      <c r="TMO1" s="100" t="s">
        <v>647</v>
      </c>
      <c r="TMP1" s="100" t="s">
        <v>649</v>
      </c>
      <c r="TMQ1" s="101" t="s">
        <v>652</v>
      </c>
      <c r="TMR1" s="102" t="s">
        <v>2</v>
      </c>
      <c r="TMS1" s="102" t="s">
        <v>3</v>
      </c>
      <c r="TMT1" s="101" t="s">
        <v>651</v>
      </c>
      <c r="TMU1" s="103"/>
      <c r="TMV1" s="101" t="s">
        <v>646</v>
      </c>
      <c r="TMW1" s="100" t="s">
        <v>647</v>
      </c>
      <c r="TMX1" s="100" t="s">
        <v>649</v>
      </c>
      <c r="TMY1" s="101" t="s">
        <v>652</v>
      </c>
      <c r="TMZ1" s="102" t="s">
        <v>2</v>
      </c>
      <c r="TNA1" s="102" t="s">
        <v>3</v>
      </c>
      <c r="TNB1" s="101" t="s">
        <v>651</v>
      </c>
      <c r="TNC1" s="103"/>
      <c r="TND1" s="101" t="s">
        <v>646</v>
      </c>
      <c r="TNE1" s="100" t="s">
        <v>647</v>
      </c>
      <c r="TNF1" s="100" t="s">
        <v>649</v>
      </c>
      <c r="TNG1" s="101" t="s">
        <v>652</v>
      </c>
      <c r="TNH1" s="102" t="s">
        <v>2</v>
      </c>
      <c r="TNI1" s="102" t="s">
        <v>3</v>
      </c>
      <c r="TNJ1" s="101" t="s">
        <v>651</v>
      </c>
      <c r="TNK1" s="103"/>
      <c r="TNL1" s="101" t="s">
        <v>646</v>
      </c>
      <c r="TNM1" s="100" t="s">
        <v>647</v>
      </c>
      <c r="TNN1" s="100" t="s">
        <v>649</v>
      </c>
      <c r="TNO1" s="101" t="s">
        <v>652</v>
      </c>
      <c r="TNP1" s="102" t="s">
        <v>2</v>
      </c>
      <c r="TNQ1" s="102" t="s">
        <v>3</v>
      </c>
      <c r="TNR1" s="101" t="s">
        <v>651</v>
      </c>
      <c r="TNS1" s="103"/>
      <c r="TNT1" s="101" t="s">
        <v>646</v>
      </c>
      <c r="TNU1" s="100" t="s">
        <v>647</v>
      </c>
      <c r="TNV1" s="100" t="s">
        <v>649</v>
      </c>
      <c r="TNW1" s="101" t="s">
        <v>652</v>
      </c>
      <c r="TNX1" s="102" t="s">
        <v>2</v>
      </c>
      <c r="TNY1" s="102" t="s">
        <v>3</v>
      </c>
      <c r="TNZ1" s="101" t="s">
        <v>651</v>
      </c>
      <c r="TOA1" s="103"/>
      <c r="TOB1" s="101" t="s">
        <v>646</v>
      </c>
      <c r="TOC1" s="100" t="s">
        <v>647</v>
      </c>
      <c r="TOD1" s="100" t="s">
        <v>649</v>
      </c>
      <c r="TOE1" s="101" t="s">
        <v>652</v>
      </c>
      <c r="TOF1" s="102" t="s">
        <v>2</v>
      </c>
      <c r="TOG1" s="102" t="s">
        <v>3</v>
      </c>
      <c r="TOH1" s="101" t="s">
        <v>651</v>
      </c>
      <c r="TOI1" s="103"/>
      <c r="TOJ1" s="101" t="s">
        <v>646</v>
      </c>
      <c r="TOK1" s="100" t="s">
        <v>647</v>
      </c>
      <c r="TOL1" s="100" t="s">
        <v>649</v>
      </c>
      <c r="TOM1" s="101" t="s">
        <v>652</v>
      </c>
      <c r="TON1" s="102" t="s">
        <v>2</v>
      </c>
      <c r="TOO1" s="102" t="s">
        <v>3</v>
      </c>
      <c r="TOP1" s="101" t="s">
        <v>651</v>
      </c>
      <c r="TOQ1" s="103"/>
      <c r="TOR1" s="101" t="s">
        <v>646</v>
      </c>
      <c r="TOS1" s="100" t="s">
        <v>647</v>
      </c>
      <c r="TOT1" s="100" t="s">
        <v>649</v>
      </c>
      <c r="TOU1" s="101" t="s">
        <v>652</v>
      </c>
      <c r="TOV1" s="102" t="s">
        <v>2</v>
      </c>
      <c r="TOW1" s="102" t="s">
        <v>3</v>
      </c>
      <c r="TOX1" s="101" t="s">
        <v>651</v>
      </c>
      <c r="TOY1" s="103"/>
      <c r="TOZ1" s="101" t="s">
        <v>646</v>
      </c>
      <c r="TPA1" s="100" t="s">
        <v>647</v>
      </c>
      <c r="TPB1" s="100" t="s">
        <v>649</v>
      </c>
      <c r="TPC1" s="101" t="s">
        <v>652</v>
      </c>
      <c r="TPD1" s="102" t="s">
        <v>2</v>
      </c>
      <c r="TPE1" s="102" t="s">
        <v>3</v>
      </c>
      <c r="TPF1" s="101" t="s">
        <v>651</v>
      </c>
      <c r="TPG1" s="103"/>
      <c r="TPH1" s="101" t="s">
        <v>646</v>
      </c>
      <c r="TPI1" s="100" t="s">
        <v>647</v>
      </c>
      <c r="TPJ1" s="100" t="s">
        <v>649</v>
      </c>
      <c r="TPK1" s="101" t="s">
        <v>652</v>
      </c>
      <c r="TPL1" s="102" t="s">
        <v>2</v>
      </c>
      <c r="TPM1" s="102" t="s">
        <v>3</v>
      </c>
      <c r="TPN1" s="101" t="s">
        <v>651</v>
      </c>
      <c r="TPO1" s="103"/>
      <c r="TPP1" s="101" t="s">
        <v>646</v>
      </c>
      <c r="TPQ1" s="100" t="s">
        <v>647</v>
      </c>
      <c r="TPR1" s="100" t="s">
        <v>649</v>
      </c>
      <c r="TPS1" s="101" t="s">
        <v>652</v>
      </c>
      <c r="TPT1" s="102" t="s">
        <v>2</v>
      </c>
      <c r="TPU1" s="102" t="s">
        <v>3</v>
      </c>
      <c r="TPV1" s="101" t="s">
        <v>651</v>
      </c>
      <c r="TPW1" s="103"/>
      <c r="TPX1" s="101" t="s">
        <v>646</v>
      </c>
      <c r="TPY1" s="100" t="s">
        <v>647</v>
      </c>
      <c r="TPZ1" s="100" t="s">
        <v>649</v>
      </c>
      <c r="TQA1" s="101" t="s">
        <v>652</v>
      </c>
      <c r="TQB1" s="102" t="s">
        <v>2</v>
      </c>
      <c r="TQC1" s="102" t="s">
        <v>3</v>
      </c>
      <c r="TQD1" s="101" t="s">
        <v>651</v>
      </c>
      <c r="TQE1" s="103"/>
      <c r="TQF1" s="101" t="s">
        <v>646</v>
      </c>
      <c r="TQG1" s="100" t="s">
        <v>647</v>
      </c>
      <c r="TQH1" s="100" t="s">
        <v>649</v>
      </c>
      <c r="TQI1" s="101" t="s">
        <v>652</v>
      </c>
      <c r="TQJ1" s="102" t="s">
        <v>2</v>
      </c>
      <c r="TQK1" s="102" t="s">
        <v>3</v>
      </c>
      <c r="TQL1" s="101" t="s">
        <v>651</v>
      </c>
      <c r="TQM1" s="103"/>
      <c r="TQN1" s="101" t="s">
        <v>646</v>
      </c>
      <c r="TQO1" s="100" t="s">
        <v>647</v>
      </c>
      <c r="TQP1" s="100" t="s">
        <v>649</v>
      </c>
      <c r="TQQ1" s="101" t="s">
        <v>652</v>
      </c>
      <c r="TQR1" s="102" t="s">
        <v>2</v>
      </c>
      <c r="TQS1" s="102" t="s">
        <v>3</v>
      </c>
      <c r="TQT1" s="101" t="s">
        <v>651</v>
      </c>
      <c r="TQU1" s="103"/>
      <c r="TQV1" s="101" t="s">
        <v>646</v>
      </c>
      <c r="TQW1" s="100" t="s">
        <v>647</v>
      </c>
      <c r="TQX1" s="100" t="s">
        <v>649</v>
      </c>
      <c r="TQY1" s="101" t="s">
        <v>652</v>
      </c>
      <c r="TQZ1" s="102" t="s">
        <v>2</v>
      </c>
      <c r="TRA1" s="102" t="s">
        <v>3</v>
      </c>
      <c r="TRB1" s="101" t="s">
        <v>651</v>
      </c>
      <c r="TRC1" s="103"/>
      <c r="TRD1" s="101" t="s">
        <v>646</v>
      </c>
      <c r="TRE1" s="100" t="s">
        <v>647</v>
      </c>
      <c r="TRF1" s="100" t="s">
        <v>649</v>
      </c>
      <c r="TRG1" s="101" t="s">
        <v>652</v>
      </c>
      <c r="TRH1" s="102" t="s">
        <v>2</v>
      </c>
      <c r="TRI1" s="102" t="s">
        <v>3</v>
      </c>
      <c r="TRJ1" s="101" t="s">
        <v>651</v>
      </c>
      <c r="TRK1" s="103"/>
      <c r="TRL1" s="101" t="s">
        <v>646</v>
      </c>
      <c r="TRM1" s="100" t="s">
        <v>647</v>
      </c>
      <c r="TRN1" s="100" t="s">
        <v>649</v>
      </c>
      <c r="TRO1" s="101" t="s">
        <v>652</v>
      </c>
      <c r="TRP1" s="102" t="s">
        <v>2</v>
      </c>
      <c r="TRQ1" s="102" t="s">
        <v>3</v>
      </c>
      <c r="TRR1" s="101" t="s">
        <v>651</v>
      </c>
      <c r="TRS1" s="103"/>
      <c r="TRT1" s="101" t="s">
        <v>646</v>
      </c>
      <c r="TRU1" s="100" t="s">
        <v>647</v>
      </c>
      <c r="TRV1" s="100" t="s">
        <v>649</v>
      </c>
      <c r="TRW1" s="101" t="s">
        <v>652</v>
      </c>
      <c r="TRX1" s="102" t="s">
        <v>2</v>
      </c>
      <c r="TRY1" s="102" t="s">
        <v>3</v>
      </c>
      <c r="TRZ1" s="101" t="s">
        <v>651</v>
      </c>
      <c r="TSA1" s="103"/>
      <c r="TSB1" s="101" t="s">
        <v>646</v>
      </c>
      <c r="TSC1" s="100" t="s">
        <v>647</v>
      </c>
      <c r="TSD1" s="100" t="s">
        <v>649</v>
      </c>
      <c r="TSE1" s="101" t="s">
        <v>652</v>
      </c>
      <c r="TSF1" s="102" t="s">
        <v>2</v>
      </c>
      <c r="TSG1" s="102" t="s">
        <v>3</v>
      </c>
      <c r="TSH1" s="101" t="s">
        <v>651</v>
      </c>
      <c r="TSI1" s="103"/>
      <c r="TSJ1" s="101" t="s">
        <v>646</v>
      </c>
      <c r="TSK1" s="100" t="s">
        <v>647</v>
      </c>
      <c r="TSL1" s="100" t="s">
        <v>649</v>
      </c>
      <c r="TSM1" s="101" t="s">
        <v>652</v>
      </c>
      <c r="TSN1" s="102" t="s">
        <v>2</v>
      </c>
      <c r="TSO1" s="102" t="s">
        <v>3</v>
      </c>
      <c r="TSP1" s="101" t="s">
        <v>651</v>
      </c>
      <c r="TSQ1" s="103"/>
      <c r="TSR1" s="101" t="s">
        <v>646</v>
      </c>
      <c r="TSS1" s="100" t="s">
        <v>647</v>
      </c>
      <c r="TST1" s="100" t="s">
        <v>649</v>
      </c>
      <c r="TSU1" s="101" t="s">
        <v>652</v>
      </c>
      <c r="TSV1" s="102" t="s">
        <v>2</v>
      </c>
      <c r="TSW1" s="102" t="s">
        <v>3</v>
      </c>
      <c r="TSX1" s="101" t="s">
        <v>651</v>
      </c>
      <c r="TSY1" s="103"/>
      <c r="TSZ1" s="101" t="s">
        <v>646</v>
      </c>
      <c r="TTA1" s="100" t="s">
        <v>647</v>
      </c>
      <c r="TTB1" s="100" t="s">
        <v>649</v>
      </c>
      <c r="TTC1" s="101" t="s">
        <v>652</v>
      </c>
      <c r="TTD1" s="102" t="s">
        <v>2</v>
      </c>
      <c r="TTE1" s="102" t="s">
        <v>3</v>
      </c>
      <c r="TTF1" s="101" t="s">
        <v>651</v>
      </c>
      <c r="TTG1" s="103"/>
      <c r="TTH1" s="101" t="s">
        <v>646</v>
      </c>
      <c r="TTI1" s="100" t="s">
        <v>647</v>
      </c>
      <c r="TTJ1" s="100" t="s">
        <v>649</v>
      </c>
      <c r="TTK1" s="101" t="s">
        <v>652</v>
      </c>
      <c r="TTL1" s="102" t="s">
        <v>2</v>
      </c>
      <c r="TTM1" s="102" t="s">
        <v>3</v>
      </c>
      <c r="TTN1" s="101" t="s">
        <v>651</v>
      </c>
      <c r="TTO1" s="103"/>
      <c r="TTP1" s="101" t="s">
        <v>646</v>
      </c>
      <c r="TTQ1" s="100" t="s">
        <v>647</v>
      </c>
      <c r="TTR1" s="100" t="s">
        <v>649</v>
      </c>
      <c r="TTS1" s="101" t="s">
        <v>652</v>
      </c>
      <c r="TTT1" s="102" t="s">
        <v>2</v>
      </c>
      <c r="TTU1" s="102" t="s">
        <v>3</v>
      </c>
      <c r="TTV1" s="101" t="s">
        <v>651</v>
      </c>
      <c r="TTW1" s="103"/>
      <c r="TTX1" s="101" t="s">
        <v>646</v>
      </c>
      <c r="TTY1" s="100" t="s">
        <v>647</v>
      </c>
      <c r="TTZ1" s="100" t="s">
        <v>649</v>
      </c>
      <c r="TUA1" s="101" t="s">
        <v>652</v>
      </c>
      <c r="TUB1" s="102" t="s">
        <v>2</v>
      </c>
      <c r="TUC1" s="102" t="s">
        <v>3</v>
      </c>
      <c r="TUD1" s="101" t="s">
        <v>651</v>
      </c>
      <c r="TUE1" s="103"/>
      <c r="TUF1" s="101" t="s">
        <v>646</v>
      </c>
      <c r="TUG1" s="100" t="s">
        <v>647</v>
      </c>
      <c r="TUH1" s="100" t="s">
        <v>649</v>
      </c>
      <c r="TUI1" s="101" t="s">
        <v>652</v>
      </c>
      <c r="TUJ1" s="102" t="s">
        <v>2</v>
      </c>
      <c r="TUK1" s="102" t="s">
        <v>3</v>
      </c>
      <c r="TUL1" s="101" t="s">
        <v>651</v>
      </c>
      <c r="TUM1" s="103"/>
      <c r="TUN1" s="101" t="s">
        <v>646</v>
      </c>
      <c r="TUO1" s="100" t="s">
        <v>647</v>
      </c>
      <c r="TUP1" s="100" t="s">
        <v>649</v>
      </c>
      <c r="TUQ1" s="101" t="s">
        <v>652</v>
      </c>
      <c r="TUR1" s="102" t="s">
        <v>2</v>
      </c>
      <c r="TUS1" s="102" t="s">
        <v>3</v>
      </c>
      <c r="TUT1" s="101" t="s">
        <v>651</v>
      </c>
      <c r="TUU1" s="103"/>
      <c r="TUV1" s="101" t="s">
        <v>646</v>
      </c>
      <c r="TUW1" s="100" t="s">
        <v>647</v>
      </c>
      <c r="TUX1" s="100" t="s">
        <v>649</v>
      </c>
      <c r="TUY1" s="101" t="s">
        <v>652</v>
      </c>
      <c r="TUZ1" s="102" t="s">
        <v>2</v>
      </c>
      <c r="TVA1" s="102" t="s">
        <v>3</v>
      </c>
      <c r="TVB1" s="101" t="s">
        <v>651</v>
      </c>
      <c r="TVC1" s="103"/>
      <c r="TVD1" s="101" t="s">
        <v>646</v>
      </c>
      <c r="TVE1" s="100" t="s">
        <v>647</v>
      </c>
      <c r="TVF1" s="100" t="s">
        <v>649</v>
      </c>
      <c r="TVG1" s="101" t="s">
        <v>652</v>
      </c>
      <c r="TVH1" s="102" t="s">
        <v>2</v>
      </c>
      <c r="TVI1" s="102" t="s">
        <v>3</v>
      </c>
      <c r="TVJ1" s="101" t="s">
        <v>651</v>
      </c>
      <c r="TVK1" s="103"/>
      <c r="TVL1" s="101" t="s">
        <v>646</v>
      </c>
      <c r="TVM1" s="100" t="s">
        <v>647</v>
      </c>
      <c r="TVN1" s="100" t="s">
        <v>649</v>
      </c>
      <c r="TVO1" s="101" t="s">
        <v>652</v>
      </c>
      <c r="TVP1" s="102" t="s">
        <v>2</v>
      </c>
      <c r="TVQ1" s="102" t="s">
        <v>3</v>
      </c>
      <c r="TVR1" s="101" t="s">
        <v>651</v>
      </c>
      <c r="TVS1" s="103"/>
      <c r="TVT1" s="101" t="s">
        <v>646</v>
      </c>
      <c r="TVU1" s="100" t="s">
        <v>647</v>
      </c>
      <c r="TVV1" s="100" t="s">
        <v>649</v>
      </c>
      <c r="TVW1" s="101" t="s">
        <v>652</v>
      </c>
      <c r="TVX1" s="102" t="s">
        <v>2</v>
      </c>
      <c r="TVY1" s="102" t="s">
        <v>3</v>
      </c>
      <c r="TVZ1" s="101" t="s">
        <v>651</v>
      </c>
      <c r="TWA1" s="103"/>
      <c r="TWB1" s="101" t="s">
        <v>646</v>
      </c>
      <c r="TWC1" s="100" t="s">
        <v>647</v>
      </c>
      <c r="TWD1" s="100" t="s">
        <v>649</v>
      </c>
      <c r="TWE1" s="101" t="s">
        <v>652</v>
      </c>
      <c r="TWF1" s="102" t="s">
        <v>2</v>
      </c>
      <c r="TWG1" s="102" t="s">
        <v>3</v>
      </c>
      <c r="TWH1" s="101" t="s">
        <v>651</v>
      </c>
      <c r="TWI1" s="103"/>
      <c r="TWJ1" s="101" t="s">
        <v>646</v>
      </c>
      <c r="TWK1" s="100" t="s">
        <v>647</v>
      </c>
      <c r="TWL1" s="100" t="s">
        <v>649</v>
      </c>
      <c r="TWM1" s="101" t="s">
        <v>652</v>
      </c>
      <c r="TWN1" s="102" t="s">
        <v>2</v>
      </c>
      <c r="TWO1" s="102" t="s">
        <v>3</v>
      </c>
      <c r="TWP1" s="101" t="s">
        <v>651</v>
      </c>
      <c r="TWQ1" s="103"/>
      <c r="TWR1" s="101" t="s">
        <v>646</v>
      </c>
      <c r="TWS1" s="100" t="s">
        <v>647</v>
      </c>
      <c r="TWT1" s="100" t="s">
        <v>649</v>
      </c>
      <c r="TWU1" s="101" t="s">
        <v>652</v>
      </c>
      <c r="TWV1" s="102" t="s">
        <v>2</v>
      </c>
      <c r="TWW1" s="102" t="s">
        <v>3</v>
      </c>
      <c r="TWX1" s="101" t="s">
        <v>651</v>
      </c>
      <c r="TWY1" s="103"/>
      <c r="TWZ1" s="101" t="s">
        <v>646</v>
      </c>
      <c r="TXA1" s="100" t="s">
        <v>647</v>
      </c>
      <c r="TXB1" s="100" t="s">
        <v>649</v>
      </c>
      <c r="TXC1" s="101" t="s">
        <v>652</v>
      </c>
      <c r="TXD1" s="102" t="s">
        <v>2</v>
      </c>
      <c r="TXE1" s="102" t="s">
        <v>3</v>
      </c>
      <c r="TXF1" s="101" t="s">
        <v>651</v>
      </c>
      <c r="TXG1" s="103"/>
      <c r="TXH1" s="101" t="s">
        <v>646</v>
      </c>
      <c r="TXI1" s="100" t="s">
        <v>647</v>
      </c>
      <c r="TXJ1" s="100" t="s">
        <v>649</v>
      </c>
      <c r="TXK1" s="101" t="s">
        <v>652</v>
      </c>
      <c r="TXL1" s="102" t="s">
        <v>2</v>
      </c>
      <c r="TXM1" s="102" t="s">
        <v>3</v>
      </c>
      <c r="TXN1" s="101" t="s">
        <v>651</v>
      </c>
      <c r="TXO1" s="103"/>
      <c r="TXP1" s="101" t="s">
        <v>646</v>
      </c>
      <c r="TXQ1" s="100" t="s">
        <v>647</v>
      </c>
      <c r="TXR1" s="100" t="s">
        <v>649</v>
      </c>
      <c r="TXS1" s="101" t="s">
        <v>652</v>
      </c>
      <c r="TXT1" s="102" t="s">
        <v>2</v>
      </c>
      <c r="TXU1" s="102" t="s">
        <v>3</v>
      </c>
      <c r="TXV1" s="101" t="s">
        <v>651</v>
      </c>
      <c r="TXW1" s="103"/>
      <c r="TXX1" s="101" t="s">
        <v>646</v>
      </c>
      <c r="TXY1" s="100" t="s">
        <v>647</v>
      </c>
      <c r="TXZ1" s="100" t="s">
        <v>649</v>
      </c>
      <c r="TYA1" s="101" t="s">
        <v>652</v>
      </c>
      <c r="TYB1" s="102" t="s">
        <v>2</v>
      </c>
      <c r="TYC1" s="102" t="s">
        <v>3</v>
      </c>
      <c r="TYD1" s="101" t="s">
        <v>651</v>
      </c>
      <c r="TYE1" s="103"/>
      <c r="TYF1" s="101" t="s">
        <v>646</v>
      </c>
      <c r="TYG1" s="100" t="s">
        <v>647</v>
      </c>
      <c r="TYH1" s="100" t="s">
        <v>649</v>
      </c>
      <c r="TYI1" s="101" t="s">
        <v>652</v>
      </c>
      <c r="TYJ1" s="102" t="s">
        <v>2</v>
      </c>
      <c r="TYK1" s="102" t="s">
        <v>3</v>
      </c>
      <c r="TYL1" s="101" t="s">
        <v>651</v>
      </c>
      <c r="TYM1" s="103"/>
      <c r="TYN1" s="101" t="s">
        <v>646</v>
      </c>
      <c r="TYO1" s="100" t="s">
        <v>647</v>
      </c>
      <c r="TYP1" s="100" t="s">
        <v>649</v>
      </c>
      <c r="TYQ1" s="101" t="s">
        <v>652</v>
      </c>
      <c r="TYR1" s="102" t="s">
        <v>2</v>
      </c>
      <c r="TYS1" s="102" t="s">
        <v>3</v>
      </c>
      <c r="TYT1" s="101" t="s">
        <v>651</v>
      </c>
      <c r="TYU1" s="103"/>
      <c r="TYV1" s="101" t="s">
        <v>646</v>
      </c>
      <c r="TYW1" s="100" t="s">
        <v>647</v>
      </c>
      <c r="TYX1" s="100" t="s">
        <v>649</v>
      </c>
      <c r="TYY1" s="101" t="s">
        <v>652</v>
      </c>
      <c r="TYZ1" s="102" t="s">
        <v>2</v>
      </c>
      <c r="TZA1" s="102" t="s">
        <v>3</v>
      </c>
      <c r="TZB1" s="101" t="s">
        <v>651</v>
      </c>
      <c r="TZC1" s="103"/>
      <c r="TZD1" s="101" t="s">
        <v>646</v>
      </c>
      <c r="TZE1" s="100" t="s">
        <v>647</v>
      </c>
      <c r="TZF1" s="100" t="s">
        <v>649</v>
      </c>
      <c r="TZG1" s="101" t="s">
        <v>652</v>
      </c>
      <c r="TZH1" s="102" t="s">
        <v>2</v>
      </c>
      <c r="TZI1" s="102" t="s">
        <v>3</v>
      </c>
      <c r="TZJ1" s="101" t="s">
        <v>651</v>
      </c>
      <c r="TZK1" s="103"/>
      <c r="TZL1" s="101" t="s">
        <v>646</v>
      </c>
      <c r="TZM1" s="100" t="s">
        <v>647</v>
      </c>
      <c r="TZN1" s="100" t="s">
        <v>649</v>
      </c>
      <c r="TZO1" s="101" t="s">
        <v>652</v>
      </c>
      <c r="TZP1" s="102" t="s">
        <v>2</v>
      </c>
      <c r="TZQ1" s="102" t="s">
        <v>3</v>
      </c>
      <c r="TZR1" s="101" t="s">
        <v>651</v>
      </c>
      <c r="TZS1" s="103"/>
      <c r="TZT1" s="101" t="s">
        <v>646</v>
      </c>
      <c r="TZU1" s="100" t="s">
        <v>647</v>
      </c>
      <c r="TZV1" s="100" t="s">
        <v>649</v>
      </c>
      <c r="TZW1" s="101" t="s">
        <v>652</v>
      </c>
      <c r="TZX1" s="102" t="s">
        <v>2</v>
      </c>
      <c r="TZY1" s="102" t="s">
        <v>3</v>
      </c>
      <c r="TZZ1" s="101" t="s">
        <v>651</v>
      </c>
      <c r="UAA1" s="103"/>
      <c r="UAB1" s="101" t="s">
        <v>646</v>
      </c>
      <c r="UAC1" s="100" t="s">
        <v>647</v>
      </c>
      <c r="UAD1" s="100" t="s">
        <v>649</v>
      </c>
      <c r="UAE1" s="101" t="s">
        <v>652</v>
      </c>
      <c r="UAF1" s="102" t="s">
        <v>2</v>
      </c>
      <c r="UAG1" s="102" t="s">
        <v>3</v>
      </c>
      <c r="UAH1" s="101" t="s">
        <v>651</v>
      </c>
      <c r="UAI1" s="103"/>
      <c r="UAJ1" s="101" t="s">
        <v>646</v>
      </c>
      <c r="UAK1" s="100" t="s">
        <v>647</v>
      </c>
      <c r="UAL1" s="100" t="s">
        <v>649</v>
      </c>
      <c r="UAM1" s="101" t="s">
        <v>652</v>
      </c>
      <c r="UAN1" s="102" t="s">
        <v>2</v>
      </c>
      <c r="UAO1" s="102" t="s">
        <v>3</v>
      </c>
      <c r="UAP1" s="101" t="s">
        <v>651</v>
      </c>
      <c r="UAQ1" s="103"/>
      <c r="UAR1" s="101" t="s">
        <v>646</v>
      </c>
      <c r="UAS1" s="100" t="s">
        <v>647</v>
      </c>
      <c r="UAT1" s="100" t="s">
        <v>649</v>
      </c>
      <c r="UAU1" s="101" t="s">
        <v>652</v>
      </c>
      <c r="UAV1" s="102" t="s">
        <v>2</v>
      </c>
      <c r="UAW1" s="102" t="s">
        <v>3</v>
      </c>
      <c r="UAX1" s="101" t="s">
        <v>651</v>
      </c>
      <c r="UAY1" s="103"/>
      <c r="UAZ1" s="101" t="s">
        <v>646</v>
      </c>
      <c r="UBA1" s="100" t="s">
        <v>647</v>
      </c>
      <c r="UBB1" s="100" t="s">
        <v>649</v>
      </c>
      <c r="UBC1" s="101" t="s">
        <v>652</v>
      </c>
      <c r="UBD1" s="102" t="s">
        <v>2</v>
      </c>
      <c r="UBE1" s="102" t="s">
        <v>3</v>
      </c>
      <c r="UBF1" s="101" t="s">
        <v>651</v>
      </c>
      <c r="UBG1" s="103"/>
      <c r="UBH1" s="101" t="s">
        <v>646</v>
      </c>
      <c r="UBI1" s="100" t="s">
        <v>647</v>
      </c>
      <c r="UBJ1" s="100" t="s">
        <v>649</v>
      </c>
      <c r="UBK1" s="101" t="s">
        <v>652</v>
      </c>
      <c r="UBL1" s="102" t="s">
        <v>2</v>
      </c>
      <c r="UBM1" s="102" t="s">
        <v>3</v>
      </c>
      <c r="UBN1" s="101" t="s">
        <v>651</v>
      </c>
      <c r="UBO1" s="103"/>
      <c r="UBP1" s="101" t="s">
        <v>646</v>
      </c>
      <c r="UBQ1" s="100" t="s">
        <v>647</v>
      </c>
      <c r="UBR1" s="100" t="s">
        <v>649</v>
      </c>
      <c r="UBS1" s="101" t="s">
        <v>652</v>
      </c>
      <c r="UBT1" s="102" t="s">
        <v>2</v>
      </c>
      <c r="UBU1" s="102" t="s">
        <v>3</v>
      </c>
      <c r="UBV1" s="101" t="s">
        <v>651</v>
      </c>
      <c r="UBW1" s="103"/>
      <c r="UBX1" s="101" t="s">
        <v>646</v>
      </c>
      <c r="UBY1" s="100" t="s">
        <v>647</v>
      </c>
      <c r="UBZ1" s="100" t="s">
        <v>649</v>
      </c>
      <c r="UCA1" s="101" t="s">
        <v>652</v>
      </c>
      <c r="UCB1" s="102" t="s">
        <v>2</v>
      </c>
      <c r="UCC1" s="102" t="s">
        <v>3</v>
      </c>
      <c r="UCD1" s="101" t="s">
        <v>651</v>
      </c>
      <c r="UCE1" s="103"/>
      <c r="UCF1" s="101" t="s">
        <v>646</v>
      </c>
      <c r="UCG1" s="100" t="s">
        <v>647</v>
      </c>
      <c r="UCH1" s="100" t="s">
        <v>649</v>
      </c>
      <c r="UCI1" s="101" t="s">
        <v>652</v>
      </c>
      <c r="UCJ1" s="102" t="s">
        <v>2</v>
      </c>
      <c r="UCK1" s="102" t="s">
        <v>3</v>
      </c>
      <c r="UCL1" s="101" t="s">
        <v>651</v>
      </c>
      <c r="UCM1" s="103"/>
      <c r="UCN1" s="101" t="s">
        <v>646</v>
      </c>
      <c r="UCO1" s="100" t="s">
        <v>647</v>
      </c>
      <c r="UCP1" s="100" t="s">
        <v>649</v>
      </c>
      <c r="UCQ1" s="101" t="s">
        <v>652</v>
      </c>
      <c r="UCR1" s="102" t="s">
        <v>2</v>
      </c>
      <c r="UCS1" s="102" t="s">
        <v>3</v>
      </c>
      <c r="UCT1" s="101" t="s">
        <v>651</v>
      </c>
      <c r="UCU1" s="103"/>
      <c r="UCV1" s="101" t="s">
        <v>646</v>
      </c>
      <c r="UCW1" s="100" t="s">
        <v>647</v>
      </c>
      <c r="UCX1" s="100" t="s">
        <v>649</v>
      </c>
      <c r="UCY1" s="101" t="s">
        <v>652</v>
      </c>
      <c r="UCZ1" s="102" t="s">
        <v>2</v>
      </c>
      <c r="UDA1" s="102" t="s">
        <v>3</v>
      </c>
      <c r="UDB1" s="101" t="s">
        <v>651</v>
      </c>
      <c r="UDC1" s="103"/>
      <c r="UDD1" s="101" t="s">
        <v>646</v>
      </c>
      <c r="UDE1" s="100" t="s">
        <v>647</v>
      </c>
      <c r="UDF1" s="100" t="s">
        <v>649</v>
      </c>
      <c r="UDG1" s="101" t="s">
        <v>652</v>
      </c>
      <c r="UDH1" s="102" t="s">
        <v>2</v>
      </c>
      <c r="UDI1" s="102" t="s">
        <v>3</v>
      </c>
      <c r="UDJ1" s="101" t="s">
        <v>651</v>
      </c>
      <c r="UDK1" s="103"/>
      <c r="UDL1" s="101" t="s">
        <v>646</v>
      </c>
      <c r="UDM1" s="100" t="s">
        <v>647</v>
      </c>
      <c r="UDN1" s="100" t="s">
        <v>649</v>
      </c>
      <c r="UDO1" s="101" t="s">
        <v>652</v>
      </c>
      <c r="UDP1" s="102" t="s">
        <v>2</v>
      </c>
      <c r="UDQ1" s="102" t="s">
        <v>3</v>
      </c>
      <c r="UDR1" s="101" t="s">
        <v>651</v>
      </c>
      <c r="UDS1" s="103"/>
      <c r="UDT1" s="101" t="s">
        <v>646</v>
      </c>
      <c r="UDU1" s="100" t="s">
        <v>647</v>
      </c>
      <c r="UDV1" s="100" t="s">
        <v>649</v>
      </c>
      <c r="UDW1" s="101" t="s">
        <v>652</v>
      </c>
      <c r="UDX1" s="102" t="s">
        <v>2</v>
      </c>
      <c r="UDY1" s="102" t="s">
        <v>3</v>
      </c>
      <c r="UDZ1" s="101" t="s">
        <v>651</v>
      </c>
      <c r="UEA1" s="103"/>
      <c r="UEB1" s="101" t="s">
        <v>646</v>
      </c>
      <c r="UEC1" s="100" t="s">
        <v>647</v>
      </c>
      <c r="UED1" s="100" t="s">
        <v>649</v>
      </c>
      <c r="UEE1" s="101" t="s">
        <v>652</v>
      </c>
      <c r="UEF1" s="102" t="s">
        <v>2</v>
      </c>
      <c r="UEG1" s="102" t="s">
        <v>3</v>
      </c>
      <c r="UEH1" s="101" t="s">
        <v>651</v>
      </c>
      <c r="UEI1" s="103"/>
      <c r="UEJ1" s="101" t="s">
        <v>646</v>
      </c>
      <c r="UEK1" s="100" t="s">
        <v>647</v>
      </c>
      <c r="UEL1" s="100" t="s">
        <v>649</v>
      </c>
      <c r="UEM1" s="101" t="s">
        <v>652</v>
      </c>
      <c r="UEN1" s="102" t="s">
        <v>2</v>
      </c>
      <c r="UEO1" s="102" t="s">
        <v>3</v>
      </c>
      <c r="UEP1" s="101" t="s">
        <v>651</v>
      </c>
      <c r="UEQ1" s="103"/>
      <c r="UER1" s="101" t="s">
        <v>646</v>
      </c>
      <c r="UES1" s="100" t="s">
        <v>647</v>
      </c>
      <c r="UET1" s="100" t="s">
        <v>649</v>
      </c>
      <c r="UEU1" s="101" t="s">
        <v>652</v>
      </c>
      <c r="UEV1" s="102" t="s">
        <v>2</v>
      </c>
      <c r="UEW1" s="102" t="s">
        <v>3</v>
      </c>
      <c r="UEX1" s="101" t="s">
        <v>651</v>
      </c>
      <c r="UEY1" s="103"/>
      <c r="UEZ1" s="101" t="s">
        <v>646</v>
      </c>
      <c r="UFA1" s="100" t="s">
        <v>647</v>
      </c>
      <c r="UFB1" s="100" t="s">
        <v>649</v>
      </c>
      <c r="UFC1" s="101" t="s">
        <v>652</v>
      </c>
      <c r="UFD1" s="102" t="s">
        <v>2</v>
      </c>
      <c r="UFE1" s="102" t="s">
        <v>3</v>
      </c>
      <c r="UFF1" s="101" t="s">
        <v>651</v>
      </c>
      <c r="UFG1" s="103"/>
      <c r="UFH1" s="101" t="s">
        <v>646</v>
      </c>
      <c r="UFI1" s="100" t="s">
        <v>647</v>
      </c>
      <c r="UFJ1" s="100" t="s">
        <v>649</v>
      </c>
      <c r="UFK1" s="101" t="s">
        <v>652</v>
      </c>
      <c r="UFL1" s="102" t="s">
        <v>2</v>
      </c>
      <c r="UFM1" s="102" t="s">
        <v>3</v>
      </c>
      <c r="UFN1" s="101" t="s">
        <v>651</v>
      </c>
      <c r="UFO1" s="103"/>
      <c r="UFP1" s="101" t="s">
        <v>646</v>
      </c>
      <c r="UFQ1" s="100" t="s">
        <v>647</v>
      </c>
      <c r="UFR1" s="100" t="s">
        <v>649</v>
      </c>
      <c r="UFS1" s="101" t="s">
        <v>652</v>
      </c>
      <c r="UFT1" s="102" t="s">
        <v>2</v>
      </c>
      <c r="UFU1" s="102" t="s">
        <v>3</v>
      </c>
      <c r="UFV1" s="101" t="s">
        <v>651</v>
      </c>
      <c r="UFW1" s="103"/>
      <c r="UFX1" s="101" t="s">
        <v>646</v>
      </c>
      <c r="UFY1" s="100" t="s">
        <v>647</v>
      </c>
      <c r="UFZ1" s="100" t="s">
        <v>649</v>
      </c>
      <c r="UGA1" s="101" t="s">
        <v>652</v>
      </c>
      <c r="UGB1" s="102" t="s">
        <v>2</v>
      </c>
      <c r="UGC1" s="102" t="s">
        <v>3</v>
      </c>
      <c r="UGD1" s="101" t="s">
        <v>651</v>
      </c>
      <c r="UGE1" s="103"/>
      <c r="UGF1" s="101" t="s">
        <v>646</v>
      </c>
      <c r="UGG1" s="100" t="s">
        <v>647</v>
      </c>
      <c r="UGH1" s="100" t="s">
        <v>649</v>
      </c>
      <c r="UGI1" s="101" t="s">
        <v>652</v>
      </c>
      <c r="UGJ1" s="102" t="s">
        <v>2</v>
      </c>
      <c r="UGK1" s="102" t="s">
        <v>3</v>
      </c>
      <c r="UGL1" s="101" t="s">
        <v>651</v>
      </c>
      <c r="UGM1" s="103"/>
      <c r="UGN1" s="101" t="s">
        <v>646</v>
      </c>
      <c r="UGO1" s="100" t="s">
        <v>647</v>
      </c>
      <c r="UGP1" s="100" t="s">
        <v>649</v>
      </c>
      <c r="UGQ1" s="101" t="s">
        <v>652</v>
      </c>
      <c r="UGR1" s="102" t="s">
        <v>2</v>
      </c>
      <c r="UGS1" s="102" t="s">
        <v>3</v>
      </c>
      <c r="UGT1" s="101" t="s">
        <v>651</v>
      </c>
      <c r="UGU1" s="103"/>
      <c r="UGV1" s="101" t="s">
        <v>646</v>
      </c>
      <c r="UGW1" s="100" t="s">
        <v>647</v>
      </c>
      <c r="UGX1" s="100" t="s">
        <v>649</v>
      </c>
      <c r="UGY1" s="101" t="s">
        <v>652</v>
      </c>
      <c r="UGZ1" s="102" t="s">
        <v>2</v>
      </c>
      <c r="UHA1" s="102" t="s">
        <v>3</v>
      </c>
      <c r="UHB1" s="101" t="s">
        <v>651</v>
      </c>
      <c r="UHC1" s="103"/>
      <c r="UHD1" s="101" t="s">
        <v>646</v>
      </c>
      <c r="UHE1" s="100" t="s">
        <v>647</v>
      </c>
      <c r="UHF1" s="100" t="s">
        <v>649</v>
      </c>
      <c r="UHG1" s="101" t="s">
        <v>652</v>
      </c>
      <c r="UHH1" s="102" t="s">
        <v>2</v>
      </c>
      <c r="UHI1" s="102" t="s">
        <v>3</v>
      </c>
      <c r="UHJ1" s="101" t="s">
        <v>651</v>
      </c>
      <c r="UHK1" s="103"/>
      <c r="UHL1" s="101" t="s">
        <v>646</v>
      </c>
      <c r="UHM1" s="100" t="s">
        <v>647</v>
      </c>
      <c r="UHN1" s="100" t="s">
        <v>649</v>
      </c>
      <c r="UHO1" s="101" t="s">
        <v>652</v>
      </c>
      <c r="UHP1" s="102" t="s">
        <v>2</v>
      </c>
      <c r="UHQ1" s="102" t="s">
        <v>3</v>
      </c>
      <c r="UHR1" s="101" t="s">
        <v>651</v>
      </c>
      <c r="UHS1" s="103"/>
      <c r="UHT1" s="101" t="s">
        <v>646</v>
      </c>
      <c r="UHU1" s="100" t="s">
        <v>647</v>
      </c>
      <c r="UHV1" s="100" t="s">
        <v>649</v>
      </c>
      <c r="UHW1" s="101" t="s">
        <v>652</v>
      </c>
      <c r="UHX1" s="102" t="s">
        <v>2</v>
      </c>
      <c r="UHY1" s="102" t="s">
        <v>3</v>
      </c>
      <c r="UHZ1" s="101" t="s">
        <v>651</v>
      </c>
      <c r="UIA1" s="103"/>
      <c r="UIB1" s="101" t="s">
        <v>646</v>
      </c>
      <c r="UIC1" s="100" t="s">
        <v>647</v>
      </c>
      <c r="UID1" s="100" t="s">
        <v>649</v>
      </c>
      <c r="UIE1" s="101" t="s">
        <v>652</v>
      </c>
      <c r="UIF1" s="102" t="s">
        <v>2</v>
      </c>
      <c r="UIG1" s="102" t="s">
        <v>3</v>
      </c>
      <c r="UIH1" s="101" t="s">
        <v>651</v>
      </c>
      <c r="UII1" s="103"/>
      <c r="UIJ1" s="101" t="s">
        <v>646</v>
      </c>
      <c r="UIK1" s="100" t="s">
        <v>647</v>
      </c>
      <c r="UIL1" s="100" t="s">
        <v>649</v>
      </c>
      <c r="UIM1" s="101" t="s">
        <v>652</v>
      </c>
      <c r="UIN1" s="102" t="s">
        <v>2</v>
      </c>
      <c r="UIO1" s="102" t="s">
        <v>3</v>
      </c>
      <c r="UIP1" s="101" t="s">
        <v>651</v>
      </c>
      <c r="UIQ1" s="103"/>
      <c r="UIR1" s="101" t="s">
        <v>646</v>
      </c>
      <c r="UIS1" s="100" t="s">
        <v>647</v>
      </c>
      <c r="UIT1" s="100" t="s">
        <v>649</v>
      </c>
      <c r="UIU1" s="101" t="s">
        <v>652</v>
      </c>
      <c r="UIV1" s="102" t="s">
        <v>2</v>
      </c>
      <c r="UIW1" s="102" t="s">
        <v>3</v>
      </c>
      <c r="UIX1" s="101" t="s">
        <v>651</v>
      </c>
      <c r="UIY1" s="103"/>
      <c r="UIZ1" s="101" t="s">
        <v>646</v>
      </c>
      <c r="UJA1" s="100" t="s">
        <v>647</v>
      </c>
      <c r="UJB1" s="100" t="s">
        <v>649</v>
      </c>
      <c r="UJC1" s="101" t="s">
        <v>652</v>
      </c>
      <c r="UJD1" s="102" t="s">
        <v>2</v>
      </c>
      <c r="UJE1" s="102" t="s">
        <v>3</v>
      </c>
      <c r="UJF1" s="101" t="s">
        <v>651</v>
      </c>
      <c r="UJG1" s="103"/>
      <c r="UJH1" s="101" t="s">
        <v>646</v>
      </c>
      <c r="UJI1" s="100" t="s">
        <v>647</v>
      </c>
      <c r="UJJ1" s="100" t="s">
        <v>649</v>
      </c>
      <c r="UJK1" s="101" t="s">
        <v>652</v>
      </c>
      <c r="UJL1" s="102" t="s">
        <v>2</v>
      </c>
      <c r="UJM1" s="102" t="s">
        <v>3</v>
      </c>
      <c r="UJN1" s="101" t="s">
        <v>651</v>
      </c>
      <c r="UJO1" s="103"/>
      <c r="UJP1" s="101" t="s">
        <v>646</v>
      </c>
      <c r="UJQ1" s="100" t="s">
        <v>647</v>
      </c>
      <c r="UJR1" s="100" t="s">
        <v>649</v>
      </c>
      <c r="UJS1" s="101" t="s">
        <v>652</v>
      </c>
      <c r="UJT1" s="102" t="s">
        <v>2</v>
      </c>
      <c r="UJU1" s="102" t="s">
        <v>3</v>
      </c>
      <c r="UJV1" s="101" t="s">
        <v>651</v>
      </c>
      <c r="UJW1" s="103"/>
      <c r="UJX1" s="101" t="s">
        <v>646</v>
      </c>
      <c r="UJY1" s="100" t="s">
        <v>647</v>
      </c>
      <c r="UJZ1" s="100" t="s">
        <v>649</v>
      </c>
      <c r="UKA1" s="101" t="s">
        <v>652</v>
      </c>
      <c r="UKB1" s="102" t="s">
        <v>2</v>
      </c>
      <c r="UKC1" s="102" t="s">
        <v>3</v>
      </c>
      <c r="UKD1" s="101" t="s">
        <v>651</v>
      </c>
      <c r="UKE1" s="103"/>
      <c r="UKF1" s="101" t="s">
        <v>646</v>
      </c>
      <c r="UKG1" s="100" t="s">
        <v>647</v>
      </c>
      <c r="UKH1" s="100" t="s">
        <v>649</v>
      </c>
      <c r="UKI1" s="101" t="s">
        <v>652</v>
      </c>
      <c r="UKJ1" s="102" t="s">
        <v>2</v>
      </c>
      <c r="UKK1" s="102" t="s">
        <v>3</v>
      </c>
      <c r="UKL1" s="101" t="s">
        <v>651</v>
      </c>
      <c r="UKM1" s="103"/>
      <c r="UKN1" s="101" t="s">
        <v>646</v>
      </c>
      <c r="UKO1" s="100" t="s">
        <v>647</v>
      </c>
      <c r="UKP1" s="100" t="s">
        <v>649</v>
      </c>
      <c r="UKQ1" s="101" t="s">
        <v>652</v>
      </c>
      <c r="UKR1" s="102" t="s">
        <v>2</v>
      </c>
      <c r="UKS1" s="102" t="s">
        <v>3</v>
      </c>
      <c r="UKT1" s="101" t="s">
        <v>651</v>
      </c>
      <c r="UKU1" s="103"/>
      <c r="UKV1" s="101" t="s">
        <v>646</v>
      </c>
      <c r="UKW1" s="100" t="s">
        <v>647</v>
      </c>
      <c r="UKX1" s="100" t="s">
        <v>649</v>
      </c>
      <c r="UKY1" s="101" t="s">
        <v>652</v>
      </c>
      <c r="UKZ1" s="102" t="s">
        <v>2</v>
      </c>
      <c r="ULA1" s="102" t="s">
        <v>3</v>
      </c>
      <c r="ULB1" s="101" t="s">
        <v>651</v>
      </c>
      <c r="ULC1" s="103"/>
      <c r="ULD1" s="101" t="s">
        <v>646</v>
      </c>
      <c r="ULE1" s="100" t="s">
        <v>647</v>
      </c>
      <c r="ULF1" s="100" t="s">
        <v>649</v>
      </c>
      <c r="ULG1" s="101" t="s">
        <v>652</v>
      </c>
      <c r="ULH1" s="102" t="s">
        <v>2</v>
      </c>
      <c r="ULI1" s="102" t="s">
        <v>3</v>
      </c>
      <c r="ULJ1" s="101" t="s">
        <v>651</v>
      </c>
      <c r="ULK1" s="103"/>
      <c r="ULL1" s="101" t="s">
        <v>646</v>
      </c>
      <c r="ULM1" s="100" t="s">
        <v>647</v>
      </c>
      <c r="ULN1" s="100" t="s">
        <v>649</v>
      </c>
      <c r="ULO1" s="101" t="s">
        <v>652</v>
      </c>
      <c r="ULP1" s="102" t="s">
        <v>2</v>
      </c>
      <c r="ULQ1" s="102" t="s">
        <v>3</v>
      </c>
      <c r="ULR1" s="101" t="s">
        <v>651</v>
      </c>
      <c r="ULS1" s="103"/>
      <c r="ULT1" s="101" t="s">
        <v>646</v>
      </c>
      <c r="ULU1" s="100" t="s">
        <v>647</v>
      </c>
      <c r="ULV1" s="100" t="s">
        <v>649</v>
      </c>
      <c r="ULW1" s="101" t="s">
        <v>652</v>
      </c>
      <c r="ULX1" s="102" t="s">
        <v>2</v>
      </c>
      <c r="ULY1" s="102" t="s">
        <v>3</v>
      </c>
      <c r="ULZ1" s="101" t="s">
        <v>651</v>
      </c>
      <c r="UMA1" s="103"/>
      <c r="UMB1" s="101" t="s">
        <v>646</v>
      </c>
      <c r="UMC1" s="100" t="s">
        <v>647</v>
      </c>
      <c r="UMD1" s="100" t="s">
        <v>649</v>
      </c>
      <c r="UME1" s="101" t="s">
        <v>652</v>
      </c>
      <c r="UMF1" s="102" t="s">
        <v>2</v>
      </c>
      <c r="UMG1" s="102" t="s">
        <v>3</v>
      </c>
      <c r="UMH1" s="101" t="s">
        <v>651</v>
      </c>
      <c r="UMI1" s="103"/>
      <c r="UMJ1" s="101" t="s">
        <v>646</v>
      </c>
      <c r="UMK1" s="100" t="s">
        <v>647</v>
      </c>
      <c r="UML1" s="100" t="s">
        <v>649</v>
      </c>
      <c r="UMM1" s="101" t="s">
        <v>652</v>
      </c>
      <c r="UMN1" s="102" t="s">
        <v>2</v>
      </c>
      <c r="UMO1" s="102" t="s">
        <v>3</v>
      </c>
      <c r="UMP1" s="101" t="s">
        <v>651</v>
      </c>
      <c r="UMQ1" s="103"/>
      <c r="UMR1" s="101" t="s">
        <v>646</v>
      </c>
      <c r="UMS1" s="100" t="s">
        <v>647</v>
      </c>
      <c r="UMT1" s="100" t="s">
        <v>649</v>
      </c>
      <c r="UMU1" s="101" t="s">
        <v>652</v>
      </c>
      <c r="UMV1" s="102" t="s">
        <v>2</v>
      </c>
      <c r="UMW1" s="102" t="s">
        <v>3</v>
      </c>
      <c r="UMX1" s="101" t="s">
        <v>651</v>
      </c>
      <c r="UMY1" s="103"/>
      <c r="UMZ1" s="101" t="s">
        <v>646</v>
      </c>
      <c r="UNA1" s="100" t="s">
        <v>647</v>
      </c>
      <c r="UNB1" s="100" t="s">
        <v>649</v>
      </c>
      <c r="UNC1" s="101" t="s">
        <v>652</v>
      </c>
      <c r="UND1" s="102" t="s">
        <v>2</v>
      </c>
      <c r="UNE1" s="102" t="s">
        <v>3</v>
      </c>
      <c r="UNF1" s="101" t="s">
        <v>651</v>
      </c>
      <c r="UNG1" s="103"/>
      <c r="UNH1" s="101" t="s">
        <v>646</v>
      </c>
      <c r="UNI1" s="100" t="s">
        <v>647</v>
      </c>
      <c r="UNJ1" s="100" t="s">
        <v>649</v>
      </c>
      <c r="UNK1" s="101" t="s">
        <v>652</v>
      </c>
      <c r="UNL1" s="102" t="s">
        <v>2</v>
      </c>
      <c r="UNM1" s="102" t="s">
        <v>3</v>
      </c>
      <c r="UNN1" s="101" t="s">
        <v>651</v>
      </c>
      <c r="UNO1" s="103"/>
      <c r="UNP1" s="101" t="s">
        <v>646</v>
      </c>
      <c r="UNQ1" s="100" t="s">
        <v>647</v>
      </c>
      <c r="UNR1" s="100" t="s">
        <v>649</v>
      </c>
      <c r="UNS1" s="101" t="s">
        <v>652</v>
      </c>
      <c r="UNT1" s="102" t="s">
        <v>2</v>
      </c>
      <c r="UNU1" s="102" t="s">
        <v>3</v>
      </c>
      <c r="UNV1" s="101" t="s">
        <v>651</v>
      </c>
      <c r="UNW1" s="103"/>
      <c r="UNX1" s="101" t="s">
        <v>646</v>
      </c>
      <c r="UNY1" s="100" t="s">
        <v>647</v>
      </c>
      <c r="UNZ1" s="100" t="s">
        <v>649</v>
      </c>
      <c r="UOA1" s="101" t="s">
        <v>652</v>
      </c>
      <c r="UOB1" s="102" t="s">
        <v>2</v>
      </c>
      <c r="UOC1" s="102" t="s">
        <v>3</v>
      </c>
      <c r="UOD1" s="101" t="s">
        <v>651</v>
      </c>
      <c r="UOE1" s="103"/>
      <c r="UOF1" s="101" t="s">
        <v>646</v>
      </c>
      <c r="UOG1" s="100" t="s">
        <v>647</v>
      </c>
      <c r="UOH1" s="100" t="s">
        <v>649</v>
      </c>
      <c r="UOI1" s="101" t="s">
        <v>652</v>
      </c>
      <c r="UOJ1" s="102" t="s">
        <v>2</v>
      </c>
      <c r="UOK1" s="102" t="s">
        <v>3</v>
      </c>
      <c r="UOL1" s="101" t="s">
        <v>651</v>
      </c>
      <c r="UOM1" s="103"/>
      <c r="UON1" s="101" t="s">
        <v>646</v>
      </c>
      <c r="UOO1" s="100" t="s">
        <v>647</v>
      </c>
      <c r="UOP1" s="100" t="s">
        <v>649</v>
      </c>
      <c r="UOQ1" s="101" t="s">
        <v>652</v>
      </c>
      <c r="UOR1" s="102" t="s">
        <v>2</v>
      </c>
      <c r="UOS1" s="102" t="s">
        <v>3</v>
      </c>
      <c r="UOT1" s="101" t="s">
        <v>651</v>
      </c>
      <c r="UOU1" s="103"/>
      <c r="UOV1" s="101" t="s">
        <v>646</v>
      </c>
      <c r="UOW1" s="100" t="s">
        <v>647</v>
      </c>
      <c r="UOX1" s="100" t="s">
        <v>649</v>
      </c>
      <c r="UOY1" s="101" t="s">
        <v>652</v>
      </c>
      <c r="UOZ1" s="102" t="s">
        <v>2</v>
      </c>
      <c r="UPA1" s="102" t="s">
        <v>3</v>
      </c>
      <c r="UPB1" s="101" t="s">
        <v>651</v>
      </c>
      <c r="UPC1" s="103"/>
      <c r="UPD1" s="101" t="s">
        <v>646</v>
      </c>
      <c r="UPE1" s="100" t="s">
        <v>647</v>
      </c>
      <c r="UPF1" s="100" t="s">
        <v>649</v>
      </c>
      <c r="UPG1" s="101" t="s">
        <v>652</v>
      </c>
      <c r="UPH1" s="102" t="s">
        <v>2</v>
      </c>
      <c r="UPI1" s="102" t="s">
        <v>3</v>
      </c>
      <c r="UPJ1" s="101" t="s">
        <v>651</v>
      </c>
      <c r="UPK1" s="103"/>
      <c r="UPL1" s="101" t="s">
        <v>646</v>
      </c>
      <c r="UPM1" s="100" t="s">
        <v>647</v>
      </c>
      <c r="UPN1" s="100" t="s">
        <v>649</v>
      </c>
      <c r="UPO1" s="101" t="s">
        <v>652</v>
      </c>
      <c r="UPP1" s="102" t="s">
        <v>2</v>
      </c>
      <c r="UPQ1" s="102" t="s">
        <v>3</v>
      </c>
      <c r="UPR1" s="101" t="s">
        <v>651</v>
      </c>
      <c r="UPS1" s="103"/>
      <c r="UPT1" s="101" t="s">
        <v>646</v>
      </c>
      <c r="UPU1" s="100" t="s">
        <v>647</v>
      </c>
      <c r="UPV1" s="100" t="s">
        <v>649</v>
      </c>
      <c r="UPW1" s="101" t="s">
        <v>652</v>
      </c>
      <c r="UPX1" s="102" t="s">
        <v>2</v>
      </c>
      <c r="UPY1" s="102" t="s">
        <v>3</v>
      </c>
      <c r="UPZ1" s="101" t="s">
        <v>651</v>
      </c>
      <c r="UQA1" s="103"/>
      <c r="UQB1" s="101" t="s">
        <v>646</v>
      </c>
      <c r="UQC1" s="100" t="s">
        <v>647</v>
      </c>
      <c r="UQD1" s="100" t="s">
        <v>649</v>
      </c>
      <c r="UQE1" s="101" t="s">
        <v>652</v>
      </c>
      <c r="UQF1" s="102" t="s">
        <v>2</v>
      </c>
      <c r="UQG1" s="102" t="s">
        <v>3</v>
      </c>
      <c r="UQH1" s="101" t="s">
        <v>651</v>
      </c>
      <c r="UQI1" s="103"/>
      <c r="UQJ1" s="101" t="s">
        <v>646</v>
      </c>
      <c r="UQK1" s="100" t="s">
        <v>647</v>
      </c>
      <c r="UQL1" s="100" t="s">
        <v>649</v>
      </c>
      <c r="UQM1" s="101" t="s">
        <v>652</v>
      </c>
      <c r="UQN1" s="102" t="s">
        <v>2</v>
      </c>
      <c r="UQO1" s="102" t="s">
        <v>3</v>
      </c>
      <c r="UQP1" s="101" t="s">
        <v>651</v>
      </c>
      <c r="UQQ1" s="103"/>
      <c r="UQR1" s="101" t="s">
        <v>646</v>
      </c>
      <c r="UQS1" s="100" t="s">
        <v>647</v>
      </c>
      <c r="UQT1" s="100" t="s">
        <v>649</v>
      </c>
      <c r="UQU1" s="101" t="s">
        <v>652</v>
      </c>
      <c r="UQV1" s="102" t="s">
        <v>2</v>
      </c>
      <c r="UQW1" s="102" t="s">
        <v>3</v>
      </c>
      <c r="UQX1" s="101" t="s">
        <v>651</v>
      </c>
      <c r="UQY1" s="103"/>
      <c r="UQZ1" s="101" t="s">
        <v>646</v>
      </c>
      <c r="URA1" s="100" t="s">
        <v>647</v>
      </c>
      <c r="URB1" s="100" t="s">
        <v>649</v>
      </c>
      <c r="URC1" s="101" t="s">
        <v>652</v>
      </c>
      <c r="URD1" s="102" t="s">
        <v>2</v>
      </c>
      <c r="URE1" s="102" t="s">
        <v>3</v>
      </c>
      <c r="URF1" s="101" t="s">
        <v>651</v>
      </c>
      <c r="URG1" s="103"/>
      <c r="URH1" s="101" t="s">
        <v>646</v>
      </c>
      <c r="URI1" s="100" t="s">
        <v>647</v>
      </c>
      <c r="URJ1" s="100" t="s">
        <v>649</v>
      </c>
      <c r="URK1" s="101" t="s">
        <v>652</v>
      </c>
      <c r="URL1" s="102" t="s">
        <v>2</v>
      </c>
      <c r="URM1" s="102" t="s">
        <v>3</v>
      </c>
      <c r="URN1" s="101" t="s">
        <v>651</v>
      </c>
      <c r="URO1" s="103"/>
      <c r="URP1" s="101" t="s">
        <v>646</v>
      </c>
      <c r="URQ1" s="100" t="s">
        <v>647</v>
      </c>
      <c r="URR1" s="100" t="s">
        <v>649</v>
      </c>
      <c r="URS1" s="101" t="s">
        <v>652</v>
      </c>
      <c r="URT1" s="102" t="s">
        <v>2</v>
      </c>
      <c r="URU1" s="102" t="s">
        <v>3</v>
      </c>
      <c r="URV1" s="101" t="s">
        <v>651</v>
      </c>
      <c r="URW1" s="103"/>
      <c r="URX1" s="101" t="s">
        <v>646</v>
      </c>
      <c r="URY1" s="100" t="s">
        <v>647</v>
      </c>
      <c r="URZ1" s="100" t="s">
        <v>649</v>
      </c>
      <c r="USA1" s="101" t="s">
        <v>652</v>
      </c>
      <c r="USB1" s="102" t="s">
        <v>2</v>
      </c>
      <c r="USC1" s="102" t="s">
        <v>3</v>
      </c>
      <c r="USD1" s="101" t="s">
        <v>651</v>
      </c>
      <c r="USE1" s="103"/>
      <c r="USF1" s="101" t="s">
        <v>646</v>
      </c>
      <c r="USG1" s="100" t="s">
        <v>647</v>
      </c>
      <c r="USH1" s="100" t="s">
        <v>649</v>
      </c>
      <c r="USI1" s="101" t="s">
        <v>652</v>
      </c>
      <c r="USJ1" s="102" t="s">
        <v>2</v>
      </c>
      <c r="USK1" s="102" t="s">
        <v>3</v>
      </c>
      <c r="USL1" s="101" t="s">
        <v>651</v>
      </c>
      <c r="USM1" s="103"/>
      <c r="USN1" s="101" t="s">
        <v>646</v>
      </c>
      <c r="USO1" s="100" t="s">
        <v>647</v>
      </c>
      <c r="USP1" s="100" t="s">
        <v>649</v>
      </c>
      <c r="USQ1" s="101" t="s">
        <v>652</v>
      </c>
      <c r="USR1" s="102" t="s">
        <v>2</v>
      </c>
      <c r="USS1" s="102" t="s">
        <v>3</v>
      </c>
      <c r="UST1" s="101" t="s">
        <v>651</v>
      </c>
      <c r="USU1" s="103"/>
      <c r="USV1" s="101" t="s">
        <v>646</v>
      </c>
      <c r="USW1" s="100" t="s">
        <v>647</v>
      </c>
      <c r="USX1" s="100" t="s">
        <v>649</v>
      </c>
      <c r="USY1" s="101" t="s">
        <v>652</v>
      </c>
      <c r="USZ1" s="102" t="s">
        <v>2</v>
      </c>
      <c r="UTA1" s="102" t="s">
        <v>3</v>
      </c>
      <c r="UTB1" s="101" t="s">
        <v>651</v>
      </c>
      <c r="UTC1" s="103"/>
      <c r="UTD1" s="101" t="s">
        <v>646</v>
      </c>
      <c r="UTE1" s="100" t="s">
        <v>647</v>
      </c>
      <c r="UTF1" s="100" t="s">
        <v>649</v>
      </c>
      <c r="UTG1" s="101" t="s">
        <v>652</v>
      </c>
      <c r="UTH1" s="102" t="s">
        <v>2</v>
      </c>
      <c r="UTI1" s="102" t="s">
        <v>3</v>
      </c>
      <c r="UTJ1" s="101" t="s">
        <v>651</v>
      </c>
      <c r="UTK1" s="103"/>
      <c r="UTL1" s="101" t="s">
        <v>646</v>
      </c>
      <c r="UTM1" s="100" t="s">
        <v>647</v>
      </c>
      <c r="UTN1" s="100" t="s">
        <v>649</v>
      </c>
      <c r="UTO1" s="101" t="s">
        <v>652</v>
      </c>
      <c r="UTP1" s="102" t="s">
        <v>2</v>
      </c>
      <c r="UTQ1" s="102" t="s">
        <v>3</v>
      </c>
      <c r="UTR1" s="101" t="s">
        <v>651</v>
      </c>
      <c r="UTS1" s="103"/>
      <c r="UTT1" s="101" t="s">
        <v>646</v>
      </c>
      <c r="UTU1" s="100" t="s">
        <v>647</v>
      </c>
      <c r="UTV1" s="100" t="s">
        <v>649</v>
      </c>
      <c r="UTW1" s="101" t="s">
        <v>652</v>
      </c>
      <c r="UTX1" s="102" t="s">
        <v>2</v>
      </c>
      <c r="UTY1" s="102" t="s">
        <v>3</v>
      </c>
      <c r="UTZ1" s="101" t="s">
        <v>651</v>
      </c>
      <c r="UUA1" s="103"/>
      <c r="UUB1" s="101" t="s">
        <v>646</v>
      </c>
      <c r="UUC1" s="100" t="s">
        <v>647</v>
      </c>
      <c r="UUD1" s="100" t="s">
        <v>649</v>
      </c>
      <c r="UUE1" s="101" t="s">
        <v>652</v>
      </c>
      <c r="UUF1" s="102" t="s">
        <v>2</v>
      </c>
      <c r="UUG1" s="102" t="s">
        <v>3</v>
      </c>
      <c r="UUH1" s="101" t="s">
        <v>651</v>
      </c>
      <c r="UUI1" s="103"/>
      <c r="UUJ1" s="101" t="s">
        <v>646</v>
      </c>
      <c r="UUK1" s="100" t="s">
        <v>647</v>
      </c>
      <c r="UUL1" s="100" t="s">
        <v>649</v>
      </c>
      <c r="UUM1" s="101" t="s">
        <v>652</v>
      </c>
      <c r="UUN1" s="102" t="s">
        <v>2</v>
      </c>
      <c r="UUO1" s="102" t="s">
        <v>3</v>
      </c>
      <c r="UUP1" s="101" t="s">
        <v>651</v>
      </c>
      <c r="UUQ1" s="103"/>
      <c r="UUR1" s="101" t="s">
        <v>646</v>
      </c>
      <c r="UUS1" s="100" t="s">
        <v>647</v>
      </c>
      <c r="UUT1" s="100" t="s">
        <v>649</v>
      </c>
      <c r="UUU1" s="101" t="s">
        <v>652</v>
      </c>
      <c r="UUV1" s="102" t="s">
        <v>2</v>
      </c>
      <c r="UUW1" s="102" t="s">
        <v>3</v>
      </c>
      <c r="UUX1" s="101" t="s">
        <v>651</v>
      </c>
      <c r="UUY1" s="103"/>
      <c r="UUZ1" s="101" t="s">
        <v>646</v>
      </c>
      <c r="UVA1" s="100" t="s">
        <v>647</v>
      </c>
      <c r="UVB1" s="100" t="s">
        <v>649</v>
      </c>
      <c r="UVC1" s="101" t="s">
        <v>652</v>
      </c>
      <c r="UVD1" s="102" t="s">
        <v>2</v>
      </c>
      <c r="UVE1" s="102" t="s">
        <v>3</v>
      </c>
      <c r="UVF1" s="101" t="s">
        <v>651</v>
      </c>
      <c r="UVG1" s="103"/>
      <c r="UVH1" s="101" t="s">
        <v>646</v>
      </c>
      <c r="UVI1" s="100" t="s">
        <v>647</v>
      </c>
      <c r="UVJ1" s="100" t="s">
        <v>649</v>
      </c>
      <c r="UVK1" s="101" t="s">
        <v>652</v>
      </c>
      <c r="UVL1" s="102" t="s">
        <v>2</v>
      </c>
      <c r="UVM1" s="102" t="s">
        <v>3</v>
      </c>
      <c r="UVN1" s="101" t="s">
        <v>651</v>
      </c>
      <c r="UVO1" s="103"/>
      <c r="UVP1" s="101" t="s">
        <v>646</v>
      </c>
      <c r="UVQ1" s="100" t="s">
        <v>647</v>
      </c>
      <c r="UVR1" s="100" t="s">
        <v>649</v>
      </c>
      <c r="UVS1" s="101" t="s">
        <v>652</v>
      </c>
      <c r="UVT1" s="102" t="s">
        <v>2</v>
      </c>
      <c r="UVU1" s="102" t="s">
        <v>3</v>
      </c>
      <c r="UVV1" s="101" t="s">
        <v>651</v>
      </c>
      <c r="UVW1" s="103"/>
      <c r="UVX1" s="101" t="s">
        <v>646</v>
      </c>
      <c r="UVY1" s="100" t="s">
        <v>647</v>
      </c>
      <c r="UVZ1" s="100" t="s">
        <v>649</v>
      </c>
      <c r="UWA1" s="101" t="s">
        <v>652</v>
      </c>
      <c r="UWB1" s="102" t="s">
        <v>2</v>
      </c>
      <c r="UWC1" s="102" t="s">
        <v>3</v>
      </c>
      <c r="UWD1" s="101" t="s">
        <v>651</v>
      </c>
      <c r="UWE1" s="103"/>
      <c r="UWF1" s="101" t="s">
        <v>646</v>
      </c>
      <c r="UWG1" s="100" t="s">
        <v>647</v>
      </c>
      <c r="UWH1" s="100" t="s">
        <v>649</v>
      </c>
      <c r="UWI1" s="101" t="s">
        <v>652</v>
      </c>
      <c r="UWJ1" s="102" t="s">
        <v>2</v>
      </c>
      <c r="UWK1" s="102" t="s">
        <v>3</v>
      </c>
      <c r="UWL1" s="101" t="s">
        <v>651</v>
      </c>
      <c r="UWM1" s="103"/>
      <c r="UWN1" s="101" t="s">
        <v>646</v>
      </c>
      <c r="UWO1" s="100" t="s">
        <v>647</v>
      </c>
      <c r="UWP1" s="100" t="s">
        <v>649</v>
      </c>
      <c r="UWQ1" s="101" t="s">
        <v>652</v>
      </c>
      <c r="UWR1" s="102" t="s">
        <v>2</v>
      </c>
      <c r="UWS1" s="102" t="s">
        <v>3</v>
      </c>
      <c r="UWT1" s="101" t="s">
        <v>651</v>
      </c>
      <c r="UWU1" s="103"/>
      <c r="UWV1" s="101" t="s">
        <v>646</v>
      </c>
      <c r="UWW1" s="100" t="s">
        <v>647</v>
      </c>
      <c r="UWX1" s="100" t="s">
        <v>649</v>
      </c>
      <c r="UWY1" s="101" t="s">
        <v>652</v>
      </c>
      <c r="UWZ1" s="102" t="s">
        <v>2</v>
      </c>
      <c r="UXA1" s="102" t="s">
        <v>3</v>
      </c>
      <c r="UXB1" s="101" t="s">
        <v>651</v>
      </c>
      <c r="UXC1" s="103"/>
      <c r="UXD1" s="101" t="s">
        <v>646</v>
      </c>
      <c r="UXE1" s="100" t="s">
        <v>647</v>
      </c>
      <c r="UXF1" s="100" t="s">
        <v>649</v>
      </c>
      <c r="UXG1" s="101" t="s">
        <v>652</v>
      </c>
      <c r="UXH1" s="102" t="s">
        <v>2</v>
      </c>
      <c r="UXI1" s="102" t="s">
        <v>3</v>
      </c>
      <c r="UXJ1" s="101" t="s">
        <v>651</v>
      </c>
      <c r="UXK1" s="103"/>
      <c r="UXL1" s="101" t="s">
        <v>646</v>
      </c>
      <c r="UXM1" s="100" t="s">
        <v>647</v>
      </c>
      <c r="UXN1" s="100" t="s">
        <v>649</v>
      </c>
      <c r="UXO1" s="101" t="s">
        <v>652</v>
      </c>
      <c r="UXP1" s="102" t="s">
        <v>2</v>
      </c>
      <c r="UXQ1" s="102" t="s">
        <v>3</v>
      </c>
      <c r="UXR1" s="101" t="s">
        <v>651</v>
      </c>
      <c r="UXS1" s="103"/>
      <c r="UXT1" s="101" t="s">
        <v>646</v>
      </c>
      <c r="UXU1" s="100" t="s">
        <v>647</v>
      </c>
      <c r="UXV1" s="100" t="s">
        <v>649</v>
      </c>
      <c r="UXW1" s="101" t="s">
        <v>652</v>
      </c>
      <c r="UXX1" s="102" t="s">
        <v>2</v>
      </c>
      <c r="UXY1" s="102" t="s">
        <v>3</v>
      </c>
      <c r="UXZ1" s="101" t="s">
        <v>651</v>
      </c>
      <c r="UYA1" s="103"/>
      <c r="UYB1" s="101" t="s">
        <v>646</v>
      </c>
      <c r="UYC1" s="100" t="s">
        <v>647</v>
      </c>
      <c r="UYD1" s="100" t="s">
        <v>649</v>
      </c>
      <c r="UYE1" s="101" t="s">
        <v>652</v>
      </c>
      <c r="UYF1" s="102" t="s">
        <v>2</v>
      </c>
      <c r="UYG1" s="102" t="s">
        <v>3</v>
      </c>
      <c r="UYH1" s="101" t="s">
        <v>651</v>
      </c>
      <c r="UYI1" s="103"/>
      <c r="UYJ1" s="101" t="s">
        <v>646</v>
      </c>
      <c r="UYK1" s="100" t="s">
        <v>647</v>
      </c>
      <c r="UYL1" s="100" t="s">
        <v>649</v>
      </c>
      <c r="UYM1" s="101" t="s">
        <v>652</v>
      </c>
      <c r="UYN1" s="102" t="s">
        <v>2</v>
      </c>
      <c r="UYO1" s="102" t="s">
        <v>3</v>
      </c>
      <c r="UYP1" s="101" t="s">
        <v>651</v>
      </c>
      <c r="UYQ1" s="103"/>
      <c r="UYR1" s="101" t="s">
        <v>646</v>
      </c>
      <c r="UYS1" s="100" t="s">
        <v>647</v>
      </c>
      <c r="UYT1" s="100" t="s">
        <v>649</v>
      </c>
      <c r="UYU1" s="101" t="s">
        <v>652</v>
      </c>
      <c r="UYV1" s="102" t="s">
        <v>2</v>
      </c>
      <c r="UYW1" s="102" t="s">
        <v>3</v>
      </c>
      <c r="UYX1" s="101" t="s">
        <v>651</v>
      </c>
      <c r="UYY1" s="103"/>
      <c r="UYZ1" s="101" t="s">
        <v>646</v>
      </c>
      <c r="UZA1" s="100" t="s">
        <v>647</v>
      </c>
      <c r="UZB1" s="100" t="s">
        <v>649</v>
      </c>
      <c r="UZC1" s="101" t="s">
        <v>652</v>
      </c>
      <c r="UZD1" s="102" t="s">
        <v>2</v>
      </c>
      <c r="UZE1" s="102" t="s">
        <v>3</v>
      </c>
      <c r="UZF1" s="101" t="s">
        <v>651</v>
      </c>
      <c r="UZG1" s="103"/>
      <c r="UZH1" s="101" t="s">
        <v>646</v>
      </c>
      <c r="UZI1" s="100" t="s">
        <v>647</v>
      </c>
      <c r="UZJ1" s="100" t="s">
        <v>649</v>
      </c>
      <c r="UZK1" s="101" t="s">
        <v>652</v>
      </c>
      <c r="UZL1" s="102" t="s">
        <v>2</v>
      </c>
      <c r="UZM1" s="102" t="s">
        <v>3</v>
      </c>
      <c r="UZN1" s="101" t="s">
        <v>651</v>
      </c>
      <c r="UZO1" s="103"/>
      <c r="UZP1" s="101" t="s">
        <v>646</v>
      </c>
      <c r="UZQ1" s="100" t="s">
        <v>647</v>
      </c>
      <c r="UZR1" s="100" t="s">
        <v>649</v>
      </c>
      <c r="UZS1" s="101" t="s">
        <v>652</v>
      </c>
      <c r="UZT1" s="102" t="s">
        <v>2</v>
      </c>
      <c r="UZU1" s="102" t="s">
        <v>3</v>
      </c>
      <c r="UZV1" s="101" t="s">
        <v>651</v>
      </c>
      <c r="UZW1" s="103"/>
      <c r="UZX1" s="101" t="s">
        <v>646</v>
      </c>
      <c r="UZY1" s="100" t="s">
        <v>647</v>
      </c>
      <c r="UZZ1" s="100" t="s">
        <v>649</v>
      </c>
      <c r="VAA1" s="101" t="s">
        <v>652</v>
      </c>
      <c r="VAB1" s="102" t="s">
        <v>2</v>
      </c>
      <c r="VAC1" s="102" t="s">
        <v>3</v>
      </c>
      <c r="VAD1" s="101" t="s">
        <v>651</v>
      </c>
      <c r="VAE1" s="103"/>
      <c r="VAF1" s="101" t="s">
        <v>646</v>
      </c>
      <c r="VAG1" s="100" t="s">
        <v>647</v>
      </c>
      <c r="VAH1" s="100" t="s">
        <v>649</v>
      </c>
      <c r="VAI1" s="101" t="s">
        <v>652</v>
      </c>
      <c r="VAJ1" s="102" t="s">
        <v>2</v>
      </c>
      <c r="VAK1" s="102" t="s">
        <v>3</v>
      </c>
      <c r="VAL1" s="101" t="s">
        <v>651</v>
      </c>
      <c r="VAM1" s="103"/>
      <c r="VAN1" s="101" t="s">
        <v>646</v>
      </c>
      <c r="VAO1" s="100" t="s">
        <v>647</v>
      </c>
      <c r="VAP1" s="100" t="s">
        <v>649</v>
      </c>
      <c r="VAQ1" s="101" t="s">
        <v>652</v>
      </c>
      <c r="VAR1" s="102" t="s">
        <v>2</v>
      </c>
      <c r="VAS1" s="102" t="s">
        <v>3</v>
      </c>
      <c r="VAT1" s="101" t="s">
        <v>651</v>
      </c>
      <c r="VAU1" s="103"/>
      <c r="VAV1" s="101" t="s">
        <v>646</v>
      </c>
      <c r="VAW1" s="100" t="s">
        <v>647</v>
      </c>
      <c r="VAX1" s="100" t="s">
        <v>649</v>
      </c>
      <c r="VAY1" s="101" t="s">
        <v>652</v>
      </c>
      <c r="VAZ1" s="102" t="s">
        <v>2</v>
      </c>
      <c r="VBA1" s="102" t="s">
        <v>3</v>
      </c>
      <c r="VBB1" s="101" t="s">
        <v>651</v>
      </c>
      <c r="VBC1" s="103"/>
      <c r="VBD1" s="101" t="s">
        <v>646</v>
      </c>
      <c r="VBE1" s="100" t="s">
        <v>647</v>
      </c>
      <c r="VBF1" s="100" t="s">
        <v>649</v>
      </c>
      <c r="VBG1" s="101" t="s">
        <v>652</v>
      </c>
      <c r="VBH1" s="102" t="s">
        <v>2</v>
      </c>
      <c r="VBI1" s="102" t="s">
        <v>3</v>
      </c>
      <c r="VBJ1" s="101" t="s">
        <v>651</v>
      </c>
      <c r="VBK1" s="103"/>
      <c r="VBL1" s="101" t="s">
        <v>646</v>
      </c>
      <c r="VBM1" s="100" t="s">
        <v>647</v>
      </c>
      <c r="VBN1" s="100" t="s">
        <v>649</v>
      </c>
      <c r="VBO1" s="101" t="s">
        <v>652</v>
      </c>
      <c r="VBP1" s="102" t="s">
        <v>2</v>
      </c>
      <c r="VBQ1" s="102" t="s">
        <v>3</v>
      </c>
      <c r="VBR1" s="101" t="s">
        <v>651</v>
      </c>
      <c r="VBS1" s="103"/>
      <c r="VBT1" s="101" t="s">
        <v>646</v>
      </c>
      <c r="VBU1" s="100" t="s">
        <v>647</v>
      </c>
      <c r="VBV1" s="100" t="s">
        <v>649</v>
      </c>
      <c r="VBW1" s="101" t="s">
        <v>652</v>
      </c>
      <c r="VBX1" s="102" t="s">
        <v>2</v>
      </c>
      <c r="VBY1" s="102" t="s">
        <v>3</v>
      </c>
      <c r="VBZ1" s="101" t="s">
        <v>651</v>
      </c>
      <c r="VCA1" s="103"/>
      <c r="VCB1" s="101" t="s">
        <v>646</v>
      </c>
      <c r="VCC1" s="100" t="s">
        <v>647</v>
      </c>
      <c r="VCD1" s="100" t="s">
        <v>649</v>
      </c>
      <c r="VCE1" s="101" t="s">
        <v>652</v>
      </c>
      <c r="VCF1" s="102" t="s">
        <v>2</v>
      </c>
      <c r="VCG1" s="102" t="s">
        <v>3</v>
      </c>
      <c r="VCH1" s="101" t="s">
        <v>651</v>
      </c>
      <c r="VCI1" s="103"/>
      <c r="VCJ1" s="101" t="s">
        <v>646</v>
      </c>
      <c r="VCK1" s="100" t="s">
        <v>647</v>
      </c>
      <c r="VCL1" s="100" t="s">
        <v>649</v>
      </c>
      <c r="VCM1" s="101" t="s">
        <v>652</v>
      </c>
      <c r="VCN1" s="102" t="s">
        <v>2</v>
      </c>
      <c r="VCO1" s="102" t="s">
        <v>3</v>
      </c>
      <c r="VCP1" s="101" t="s">
        <v>651</v>
      </c>
      <c r="VCQ1" s="103"/>
      <c r="VCR1" s="101" t="s">
        <v>646</v>
      </c>
      <c r="VCS1" s="100" t="s">
        <v>647</v>
      </c>
      <c r="VCT1" s="100" t="s">
        <v>649</v>
      </c>
      <c r="VCU1" s="101" t="s">
        <v>652</v>
      </c>
      <c r="VCV1" s="102" t="s">
        <v>2</v>
      </c>
      <c r="VCW1" s="102" t="s">
        <v>3</v>
      </c>
      <c r="VCX1" s="101" t="s">
        <v>651</v>
      </c>
      <c r="VCY1" s="103"/>
      <c r="VCZ1" s="101" t="s">
        <v>646</v>
      </c>
      <c r="VDA1" s="100" t="s">
        <v>647</v>
      </c>
      <c r="VDB1" s="100" t="s">
        <v>649</v>
      </c>
      <c r="VDC1" s="101" t="s">
        <v>652</v>
      </c>
      <c r="VDD1" s="102" t="s">
        <v>2</v>
      </c>
      <c r="VDE1" s="102" t="s">
        <v>3</v>
      </c>
      <c r="VDF1" s="101" t="s">
        <v>651</v>
      </c>
      <c r="VDG1" s="103"/>
      <c r="VDH1" s="101" t="s">
        <v>646</v>
      </c>
      <c r="VDI1" s="100" t="s">
        <v>647</v>
      </c>
      <c r="VDJ1" s="100" t="s">
        <v>649</v>
      </c>
      <c r="VDK1" s="101" t="s">
        <v>652</v>
      </c>
      <c r="VDL1" s="102" t="s">
        <v>2</v>
      </c>
      <c r="VDM1" s="102" t="s">
        <v>3</v>
      </c>
      <c r="VDN1" s="101" t="s">
        <v>651</v>
      </c>
      <c r="VDO1" s="103"/>
      <c r="VDP1" s="101" t="s">
        <v>646</v>
      </c>
      <c r="VDQ1" s="100" t="s">
        <v>647</v>
      </c>
      <c r="VDR1" s="100" t="s">
        <v>649</v>
      </c>
      <c r="VDS1" s="101" t="s">
        <v>652</v>
      </c>
      <c r="VDT1" s="102" t="s">
        <v>2</v>
      </c>
      <c r="VDU1" s="102" t="s">
        <v>3</v>
      </c>
      <c r="VDV1" s="101" t="s">
        <v>651</v>
      </c>
      <c r="VDW1" s="103"/>
      <c r="VDX1" s="101" t="s">
        <v>646</v>
      </c>
      <c r="VDY1" s="100" t="s">
        <v>647</v>
      </c>
      <c r="VDZ1" s="100" t="s">
        <v>649</v>
      </c>
      <c r="VEA1" s="101" t="s">
        <v>652</v>
      </c>
      <c r="VEB1" s="102" t="s">
        <v>2</v>
      </c>
      <c r="VEC1" s="102" t="s">
        <v>3</v>
      </c>
      <c r="VED1" s="101" t="s">
        <v>651</v>
      </c>
      <c r="VEE1" s="103"/>
      <c r="VEF1" s="101" t="s">
        <v>646</v>
      </c>
      <c r="VEG1" s="100" t="s">
        <v>647</v>
      </c>
      <c r="VEH1" s="100" t="s">
        <v>649</v>
      </c>
      <c r="VEI1" s="101" t="s">
        <v>652</v>
      </c>
      <c r="VEJ1" s="102" t="s">
        <v>2</v>
      </c>
      <c r="VEK1" s="102" t="s">
        <v>3</v>
      </c>
      <c r="VEL1" s="101" t="s">
        <v>651</v>
      </c>
      <c r="VEM1" s="103"/>
      <c r="VEN1" s="101" t="s">
        <v>646</v>
      </c>
      <c r="VEO1" s="100" t="s">
        <v>647</v>
      </c>
      <c r="VEP1" s="100" t="s">
        <v>649</v>
      </c>
      <c r="VEQ1" s="101" t="s">
        <v>652</v>
      </c>
      <c r="VER1" s="102" t="s">
        <v>2</v>
      </c>
      <c r="VES1" s="102" t="s">
        <v>3</v>
      </c>
      <c r="VET1" s="101" t="s">
        <v>651</v>
      </c>
      <c r="VEU1" s="103"/>
      <c r="VEV1" s="101" t="s">
        <v>646</v>
      </c>
      <c r="VEW1" s="100" t="s">
        <v>647</v>
      </c>
      <c r="VEX1" s="100" t="s">
        <v>649</v>
      </c>
      <c r="VEY1" s="101" t="s">
        <v>652</v>
      </c>
      <c r="VEZ1" s="102" t="s">
        <v>2</v>
      </c>
      <c r="VFA1" s="102" t="s">
        <v>3</v>
      </c>
      <c r="VFB1" s="101" t="s">
        <v>651</v>
      </c>
      <c r="VFC1" s="103"/>
      <c r="VFD1" s="101" t="s">
        <v>646</v>
      </c>
      <c r="VFE1" s="100" t="s">
        <v>647</v>
      </c>
      <c r="VFF1" s="100" t="s">
        <v>649</v>
      </c>
      <c r="VFG1" s="101" t="s">
        <v>652</v>
      </c>
      <c r="VFH1" s="102" t="s">
        <v>2</v>
      </c>
      <c r="VFI1" s="102" t="s">
        <v>3</v>
      </c>
      <c r="VFJ1" s="101" t="s">
        <v>651</v>
      </c>
      <c r="VFK1" s="103"/>
      <c r="VFL1" s="101" t="s">
        <v>646</v>
      </c>
      <c r="VFM1" s="100" t="s">
        <v>647</v>
      </c>
      <c r="VFN1" s="100" t="s">
        <v>649</v>
      </c>
      <c r="VFO1" s="101" t="s">
        <v>652</v>
      </c>
      <c r="VFP1" s="102" t="s">
        <v>2</v>
      </c>
      <c r="VFQ1" s="102" t="s">
        <v>3</v>
      </c>
      <c r="VFR1" s="101" t="s">
        <v>651</v>
      </c>
      <c r="VFS1" s="103"/>
      <c r="VFT1" s="101" t="s">
        <v>646</v>
      </c>
      <c r="VFU1" s="100" t="s">
        <v>647</v>
      </c>
      <c r="VFV1" s="100" t="s">
        <v>649</v>
      </c>
      <c r="VFW1" s="101" t="s">
        <v>652</v>
      </c>
      <c r="VFX1" s="102" t="s">
        <v>2</v>
      </c>
      <c r="VFY1" s="102" t="s">
        <v>3</v>
      </c>
      <c r="VFZ1" s="101" t="s">
        <v>651</v>
      </c>
      <c r="VGA1" s="103"/>
      <c r="VGB1" s="101" t="s">
        <v>646</v>
      </c>
      <c r="VGC1" s="100" t="s">
        <v>647</v>
      </c>
      <c r="VGD1" s="100" t="s">
        <v>649</v>
      </c>
      <c r="VGE1" s="101" t="s">
        <v>652</v>
      </c>
      <c r="VGF1" s="102" t="s">
        <v>2</v>
      </c>
      <c r="VGG1" s="102" t="s">
        <v>3</v>
      </c>
      <c r="VGH1" s="101" t="s">
        <v>651</v>
      </c>
      <c r="VGI1" s="103"/>
      <c r="VGJ1" s="101" t="s">
        <v>646</v>
      </c>
      <c r="VGK1" s="100" t="s">
        <v>647</v>
      </c>
      <c r="VGL1" s="100" t="s">
        <v>649</v>
      </c>
      <c r="VGM1" s="101" t="s">
        <v>652</v>
      </c>
      <c r="VGN1" s="102" t="s">
        <v>2</v>
      </c>
      <c r="VGO1" s="102" t="s">
        <v>3</v>
      </c>
      <c r="VGP1" s="101" t="s">
        <v>651</v>
      </c>
      <c r="VGQ1" s="103"/>
      <c r="VGR1" s="101" t="s">
        <v>646</v>
      </c>
      <c r="VGS1" s="100" t="s">
        <v>647</v>
      </c>
      <c r="VGT1" s="100" t="s">
        <v>649</v>
      </c>
      <c r="VGU1" s="101" t="s">
        <v>652</v>
      </c>
      <c r="VGV1" s="102" t="s">
        <v>2</v>
      </c>
      <c r="VGW1" s="102" t="s">
        <v>3</v>
      </c>
      <c r="VGX1" s="101" t="s">
        <v>651</v>
      </c>
      <c r="VGY1" s="103"/>
      <c r="VGZ1" s="101" t="s">
        <v>646</v>
      </c>
      <c r="VHA1" s="100" t="s">
        <v>647</v>
      </c>
      <c r="VHB1" s="100" t="s">
        <v>649</v>
      </c>
      <c r="VHC1" s="101" t="s">
        <v>652</v>
      </c>
      <c r="VHD1" s="102" t="s">
        <v>2</v>
      </c>
      <c r="VHE1" s="102" t="s">
        <v>3</v>
      </c>
      <c r="VHF1" s="101" t="s">
        <v>651</v>
      </c>
      <c r="VHG1" s="103"/>
      <c r="VHH1" s="101" t="s">
        <v>646</v>
      </c>
      <c r="VHI1" s="100" t="s">
        <v>647</v>
      </c>
      <c r="VHJ1" s="100" t="s">
        <v>649</v>
      </c>
      <c r="VHK1" s="101" t="s">
        <v>652</v>
      </c>
      <c r="VHL1" s="102" t="s">
        <v>2</v>
      </c>
      <c r="VHM1" s="102" t="s">
        <v>3</v>
      </c>
      <c r="VHN1" s="101" t="s">
        <v>651</v>
      </c>
      <c r="VHO1" s="103"/>
      <c r="VHP1" s="101" t="s">
        <v>646</v>
      </c>
      <c r="VHQ1" s="100" t="s">
        <v>647</v>
      </c>
      <c r="VHR1" s="100" t="s">
        <v>649</v>
      </c>
      <c r="VHS1" s="101" t="s">
        <v>652</v>
      </c>
      <c r="VHT1" s="102" t="s">
        <v>2</v>
      </c>
      <c r="VHU1" s="102" t="s">
        <v>3</v>
      </c>
      <c r="VHV1" s="101" t="s">
        <v>651</v>
      </c>
      <c r="VHW1" s="103"/>
      <c r="VHX1" s="101" t="s">
        <v>646</v>
      </c>
      <c r="VHY1" s="100" t="s">
        <v>647</v>
      </c>
      <c r="VHZ1" s="100" t="s">
        <v>649</v>
      </c>
      <c r="VIA1" s="101" t="s">
        <v>652</v>
      </c>
      <c r="VIB1" s="102" t="s">
        <v>2</v>
      </c>
      <c r="VIC1" s="102" t="s">
        <v>3</v>
      </c>
      <c r="VID1" s="101" t="s">
        <v>651</v>
      </c>
      <c r="VIE1" s="103"/>
      <c r="VIF1" s="101" t="s">
        <v>646</v>
      </c>
      <c r="VIG1" s="100" t="s">
        <v>647</v>
      </c>
      <c r="VIH1" s="100" t="s">
        <v>649</v>
      </c>
      <c r="VII1" s="101" t="s">
        <v>652</v>
      </c>
      <c r="VIJ1" s="102" t="s">
        <v>2</v>
      </c>
      <c r="VIK1" s="102" t="s">
        <v>3</v>
      </c>
      <c r="VIL1" s="101" t="s">
        <v>651</v>
      </c>
      <c r="VIM1" s="103"/>
      <c r="VIN1" s="101" t="s">
        <v>646</v>
      </c>
      <c r="VIO1" s="100" t="s">
        <v>647</v>
      </c>
      <c r="VIP1" s="100" t="s">
        <v>649</v>
      </c>
      <c r="VIQ1" s="101" t="s">
        <v>652</v>
      </c>
      <c r="VIR1" s="102" t="s">
        <v>2</v>
      </c>
      <c r="VIS1" s="102" t="s">
        <v>3</v>
      </c>
      <c r="VIT1" s="101" t="s">
        <v>651</v>
      </c>
      <c r="VIU1" s="103"/>
      <c r="VIV1" s="101" t="s">
        <v>646</v>
      </c>
      <c r="VIW1" s="100" t="s">
        <v>647</v>
      </c>
      <c r="VIX1" s="100" t="s">
        <v>649</v>
      </c>
      <c r="VIY1" s="101" t="s">
        <v>652</v>
      </c>
      <c r="VIZ1" s="102" t="s">
        <v>2</v>
      </c>
      <c r="VJA1" s="102" t="s">
        <v>3</v>
      </c>
      <c r="VJB1" s="101" t="s">
        <v>651</v>
      </c>
      <c r="VJC1" s="103"/>
      <c r="VJD1" s="101" t="s">
        <v>646</v>
      </c>
      <c r="VJE1" s="100" t="s">
        <v>647</v>
      </c>
      <c r="VJF1" s="100" t="s">
        <v>649</v>
      </c>
      <c r="VJG1" s="101" t="s">
        <v>652</v>
      </c>
      <c r="VJH1" s="102" t="s">
        <v>2</v>
      </c>
      <c r="VJI1" s="102" t="s">
        <v>3</v>
      </c>
      <c r="VJJ1" s="101" t="s">
        <v>651</v>
      </c>
      <c r="VJK1" s="103"/>
      <c r="VJL1" s="101" t="s">
        <v>646</v>
      </c>
      <c r="VJM1" s="100" t="s">
        <v>647</v>
      </c>
      <c r="VJN1" s="100" t="s">
        <v>649</v>
      </c>
      <c r="VJO1" s="101" t="s">
        <v>652</v>
      </c>
      <c r="VJP1" s="102" t="s">
        <v>2</v>
      </c>
      <c r="VJQ1" s="102" t="s">
        <v>3</v>
      </c>
      <c r="VJR1" s="101" t="s">
        <v>651</v>
      </c>
      <c r="VJS1" s="103"/>
      <c r="VJT1" s="101" t="s">
        <v>646</v>
      </c>
      <c r="VJU1" s="100" t="s">
        <v>647</v>
      </c>
      <c r="VJV1" s="100" t="s">
        <v>649</v>
      </c>
      <c r="VJW1" s="101" t="s">
        <v>652</v>
      </c>
      <c r="VJX1" s="102" t="s">
        <v>2</v>
      </c>
      <c r="VJY1" s="102" t="s">
        <v>3</v>
      </c>
      <c r="VJZ1" s="101" t="s">
        <v>651</v>
      </c>
      <c r="VKA1" s="103"/>
      <c r="VKB1" s="101" t="s">
        <v>646</v>
      </c>
      <c r="VKC1" s="100" t="s">
        <v>647</v>
      </c>
      <c r="VKD1" s="100" t="s">
        <v>649</v>
      </c>
      <c r="VKE1" s="101" t="s">
        <v>652</v>
      </c>
      <c r="VKF1" s="102" t="s">
        <v>2</v>
      </c>
      <c r="VKG1" s="102" t="s">
        <v>3</v>
      </c>
      <c r="VKH1" s="101" t="s">
        <v>651</v>
      </c>
      <c r="VKI1" s="103"/>
      <c r="VKJ1" s="101" t="s">
        <v>646</v>
      </c>
      <c r="VKK1" s="100" t="s">
        <v>647</v>
      </c>
      <c r="VKL1" s="100" t="s">
        <v>649</v>
      </c>
      <c r="VKM1" s="101" t="s">
        <v>652</v>
      </c>
      <c r="VKN1" s="102" t="s">
        <v>2</v>
      </c>
      <c r="VKO1" s="102" t="s">
        <v>3</v>
      </c>
      <c r="VKP1" s="101" t="s">
        <v>651</v>
      </c>
      <c r="VKQ1" s="103"/>
      <c r="VKR1" s="101" t="s">
        <v>646</v>
      </c>
      <c r="VKS1" s="100" t="s">
        <v>647</v>
      </c>
      <c r="VKT1" s="100" t="s">
        <v>649</v>
      </c>
      <c r="VKU1" s="101" t="s">
        <v>652</v>
      </c>
      <c r="VKV1" s="102" t="s">
        <v>2</v>
      </c>
      <c r="VKW1" s="102" t="s">
        <v>3</v>
      </c>
      <c r="VKX1" s="101" t="s">
        <v>651</v>
      </c>
      <c r="VKY1" s="103"/>
      <c r="VKZ1" s="101" t="s">
        <v>646</v>
      </c>
      <c r="VLA1" s="100" t="s">
        <v>647</v>
      </c>
      <c r="VLB1" s="100" t="s">
        <v>649</v>
      </c>
      <c r="VLC1" s="101" t="s">
        <v>652</v>
      </c>
      <c r="VLD1" s="102" t="s">
        <v>2</v>
      </c>
      <c r="VLE1" s="102" t="s">
        <v>3</v>
      </c>
      <c r="VLF1" s="101" t="s">
        <v>651</v>
      </c>
      <c r="VLG1" s="103"/>
      <c r="VLH1" s="101" t="s">
        <v>646</v>
      </c>
      <c r="VLI1" s="100" t="s">
        <v>647</v>
      </c>
      <c r="VLJ1" s="100" t="s">
        <v>649</v>
      </c>
      <c r="VLK1" s="101" t="s">
        <v>652</v>
      </c>
      <c r="VLL1" s="102" t="s">
        <v>2</v>
      </c>
      <c r="VLM1" s="102" t="s">
        <v>3</v>
      </c>
      <c r="VLN1" s="101" t="s">
        <v>651</v>
      </c>
      <c r="VLO1" s="103"/>
      <c r="VLP1" s="101" t="s">
        <v>646</v>
      </c>
      <c r="VLQ1" s="100" t="s">
        <v>647</v>
      </c>
      <c r="VLR1" s="100" t="s">
        <v>649</v>
      </c>
      <c r="VLS1" s="101" t="s">
        <v>652</v>
      </c>
      <c r="VLT1" s="102" t="s">
        <v>2</v>
      </c>
      <c r="VLU1" s="102" t="s">
        <v>3</v>
      </c>
      <c r="VLV1" s="101" t="s">
        <v>651</v>
      </c>
      <c r="VLW1" s="103"/>
      <c r="VLX1" s="101" t="s">
        <v>646</v>
      </c>
      <c r="VLY1" s="100" t="s">
        <v>647</v>
      </c>
      <c r="VLZ1" s="100" t="s">
        <v>649</v>
      </c>
      <c r="VMA1" s="101" t="s">
        <v>652</v>
      </c>
      <c r="VMB1" s="102" t="s">
        <v>2</v>
      </c>
      <c r="VMC1" s="102" t="s">
        <v>3</v>
      </c>
      <c r="VMD1" s="101" t="s">
        <v>651</v>
      </c>
      <c r="VME1" s="103"/>
      <c r="VMF1" s="101" t="s">
        <v>646</v>
      </c>
      <c r="VMG1" s="100" t="s">
        <v>647</v>
      </c>
      <c r="VMH1" s="100" t="s">
        <v>649</v>
      </c>
      <c r="VMI1" s="101" t="s">
        <v>652</v>
      </c>
      <c r="VMJ1" s="102" t="s">
        <v>2</v>
      </c>
      <c r="VMK1" s="102" t="s">
        <v>3</v>
      </c>
      <c r="VML1" s="101" t="s">
        <v>651</v>
      </c>
      <c r="VMM1" s="103"/>
      <c r="VMN1" s="101" t="s">
        <v>646</v>
      </c>
      <c r="VMO1" s="100" t="s">
        <v>647</v>
      </c>
      <c r="VMP1" s="100" t="s">
        <v>649</v>
      </c>
      <c r="VMQ1" s="101" t="s">
        <v>652</v>
      </c>
      <c r="VMR1" s="102" t="s">
        <v>2</v>
      </c>
      <c r="VMS1" s="102" t="s">
        <v>3</v>
      </c>
      <c r="VMT1" s="101" t="s">
        <v>651</v>
      </c>
      <c r="VMU1" s="103"/>
      <c r="VMV1" s="101" t="s">
        <v>646</v>
      </c>
      <c r="VMW1" s="100" t="s">
        <v>647</v>
      </c>
      <c r="VMX1" s="100" t="s">
        <v>649</v>
      </c>
      <c r="VMY1" s="101" t="s">
        <v>652</v>
      </c>
      <c r="VMZ1" s="102" t="s">
        <v>2</v>
      </c>
      <c r="VNA1" s="102" t="s">
        <v>3</v>
      </c>
      <c r="VNB1" s="101" t="s">
        <v>651</v>
      </c>
      <c r="VNC1" s="103"/>
      <c r="VND1" s="101" t="s">
        <v>646</v>
      </c>
      <c r="VNE1" s="100" t="s">
        <v>647</v>
      </c>
      <c r="VNF1" s="100" t="s">
        <v>649</v>
      </c>
      <c r="VNG1" s="101" t="s">
        <v>652</v>
      </c>
      <c r="VNH1" s="102" t="s">
        <v>2</v>
      </c>
      <c r="VNI1" s="102" t="s">
        <v>3</v>
      </c>
      <c r="VNJ1" s="101" t="s">
        <v>651</v>
      </c>
      <c r="VNK1" s="103"/>
      <c r="VNL1" s="101" t="s">
        <v>646</v>
      </c>
      <c r="VNM1" s="100" t="s">
        <v>647</v>
      </c>
      <c r="VNN1" s="100" t="s">
        <v>649</v>
      </c>
      <c r="VNO1" s="101" t="s">
        <v>652</v>
      </c>
      <c r="VNP1" s="102" t="s">
        <v>2</v>
      </c>
      <c r="VNQ1" s="102" t="s">
        <v>3</v>
      </c>
      <c r="VNR1" s="101" t="s">
        <v>651</v>
      </c>
      <c r="VNS1" s="103"/>
      <c r="VNT1" s="101" t="s">
        <v>646</v>
      </c>
      <c r="VNU1" s="100" t="s">
        <v>647</v>
      </c>
      <c r="VNV1" s="100" t="s">
        <v>649</v>
      </c>
      <c r="VNW1" s="101" t="s">
        <v>652</v>
      </c>
      <c r="VNX1" s="102" t="s">
        <v>2</v>
      </c>
      <c r="VNY1" s="102" t="s">
        <v>3</v>
      </c>
      <c r="VNZ1" s="101" t="s">
        <v>651</v>
      </c>
      <c r="VOA1" s="103"/>
      <c r="VOB1" s="101" t="s">
        <v>646</v>
      </c>
      <c r="VOC1" s="100" t="s">
        <v>647</v>
      </c>
      <c r="VOD1" s="100" t="s">
        <v>649</v>
      </c>
      <c r="VOE1" s="101" t="s">
        <v>652</v>
      </c>
      <c r="VOF1" s="102" t="s">
        <v>2</v>
      </c>
      <c r="VOG1" s="102" t="s">
        <v>3</v>
      </c>
      <c r="VOH1" s="101" t="s">
        <v>651</v>
      </c>
      <c r="VOI1" s="103"/>
      <c r="VOJ1" s="101" t="s">
        <v>646</v>
      </c>
      <c r="VOK1" s="100" t="s">
        <v>647</v>
      </c>
      <c r="VOL1" s="100" t="s">
        <v>649</v>
      </c>
      <c r="VOM1" s="101" t="s">
        <v>652</v>
      </c>
      <c r="VON1" s="102" t="s">
        <v>2</v>
      </c>
      <c r="VOO1" s="102" t="s">
        <v>3</v>
      </c>
      <c r="VOP1" s="101" t="s">
        <v>651</v>
      </c>
      <c r="VOQ1" s="103"/>
      <c r="VOR1" s="101" t="s">
        <v>646</v>
      </c>
      <c r="VOS1" s="100" t="s">
        <v>647</v>
      </c>
      <c r="VOT1" s="100" t="s">
        <v>649</v>
      </c>
      <c r="VOU1" s="101" t="s">
        <v>652</v>
      </c>
      <c r="VOV1" s="102" t="s">
        <v>2</v>
      </c>
      <c r="VOW1" s="102" t="s">
        <v>3</v>
      </c>
      <c r="VOX1" s="101" t="s">
        <v>651</v>
      </c>
      <c r="VOY1" s="103"/>
      <c r="VOZ1" s="101" t="s">
        <v>646</v>
      </c>
      <c r="VPA1" s="100" t="s">
        <v>647</v>
      </c>
      <c r="VPB1" s="100" t="s">
        <v>649</v>
      </c>
      <c r="VPC1" s="101" t="s">
        <v>652</v>
      </c>
      <c r="VPD1" s="102" t="s">
        <v>2</v>
      </c>
      <c r="VPE1" s="102" t="s">
        <v>3</v>
      </c>
      <c r="VPF1" s="101" t="s">
        <v>651</v>
      </c>
      <c r="VPG1" s="103"/>
      <c r="VPH1" s="101" t="s">
        <v>646</v>
      </c>
      <c r="VPI1" s="100" t="s">
        <v>647</v>
      </c>
      <c r="VPJ1" s="100" t="s">
        <v>649</v>
      </c>
      <c r="VPK1" s="101" t="s">
        <v>652</v>
      </c>
      <c r="VPL1" s="102" t="s">
        <v>2</v>
      </c>
      <c r="VPM1" s="102" t="s">
        <v>3</v>
      </c>
      <c r="VPN1" s="101" t="s">
        <v>651</v>
      </c>
      <c r="VPO1" s="103"/>
      <c r="VPP1" s="101" t="s">
        <v>646</v>
      </c>
      <c r="VPQ1" s="100" t="s">
        <v>647</v>
      </c>
      <c r="VPR1" s="100" t="s">
        <v>649</v>
      </c>
      <c r="VPS1" s="101" t="s">
        <v>652</v>
      </c>
      <c r="VPT1" s="102" t="s">
        <v>2</v>
      </c>
      <c r="VPU1" s="102" t="s">
        <v>3</v>
      </c>
      <c r="VPV1" s="101" t="s">
        <v>651</v>
      </c>
      <c r="VPW1" s="103"/>
      <c r="VPX1" s="101" t="s">
        <v>646</v>
      </c>
      <c r="VPY1" s="100" t="s">
        <v>647</v>
      </c>
      <c r="VPZ1" s="100" t="s">
        <v>649</v>
      </c>
      <c r="VQA1" s="101" t="s">
        <v>652</v>
      </c>
      <c r="VQB1" s="102" t="s">
        <v>2</v>
      </c>
      <c r="VQC1" s="102" t="s">
        <v>3</v>
      </c>
      <c r="VQD1" s="101" t="s">
        <v>651</v>
      </c>
      <c r="VQE1" s="103"/>
      <c r="VQF1" s="101" t="s">
        <v>646</v>
      </c>
      <c r="VQG1" s="100" t="s">
        <v>647</v>
      </c>
      <c r="VQH1" s="100" t="s">
        <v>649</v>
      </c>
      <c r="VQI1" s="101" t="s">
        <v>652</v>
      </c>
      <c r="VQJ1" s="102" t="s">
        <v>2</v>
      </c>
      <c r="VQK1" s="102" t="s">
        <v>3</v>
      </c>
      <c r="VQL1" s="101" t="s">
        <v>651</v>
      </c>
      <c r="VQM1" s="103"/>
      <c r="VQN1" s="101" t="s">
        <v>646</v>
      </c>
      <c r="VQO1" s="100" t="s">
        <v>647</v>
      </c>
      <c r="VQP1" s="100" t="s">
        <v>649</v>
      </c>
      <c r="VQQ1" s="101" t="s">
        <v>652</v>
      </c>
      <c r="VQR1" s="102" t="s">
        <v>2</v>
      </c>
      <c r="VQS1" s="102" t="s">
        <v>3</v>
      </c>
      <c r="VQT1" s="101" t="s">
        <v>651</v>
      </c>
      <c r="VQU1" s="103"/>
      <c r="VQV1" s="101" t="s">
        <v>646</v>
      </c>
      <c r="VQW1" s="100" t="s">
        <v>647</v>
      </c>
      <c r="VQX1" s="100" t="s">
        <v>649</v>
      </c>
      <c r="VQY1" s="101" t="s">
        <v>652</v>
      </c>
      <c r="VQZ1" s="102" t="s">
        <v>2</v>
      </c>
      <c r="VRA1" s="102" t="s">
        <v>3</v>
      </c>
      <c r="VRB1" s="101" t="s">
        <v>651</v>
      </c>
      <c r="VRC1" s="103"/>
      <c r="VRD1" s="101" t="s">
        <v>646</v>
      </c>
      <c r="VRE1" s="100" t="s">
        <v>647</v>
      </c>
      <c r="VRF1" s="100" t="s">
        <v>649</v>
      </c>
      <c r="VRG1" s="101" t="s">
        <v>652</v>
      </c>
      <c r="VRH1" s="102" t="s">
        <v>2</v>
      </c>
      <c r="VRI1" s="102" t="s">
        <v>3</v>
      </c>
      <c r="VRJ1" s="101" t="s">
        <v>651</v>
      </c>
      <c r="VRK1" s="103"/>
      <c r="VRL1" s="101" t="s">
        <v>646</v>
      </c>
      <c r="VRM1" s="100" t="s">
        <v>647</v>
      </c>
      <c r="VRN1" s="100" t="s">
        <v>649</v>
      </c>
      <c r="VRO1" s="101" t="s">
        <v>652</v>
      </c>
      <c r="VRP1" s="102" t="s">
        <v>2</v>
      </c>
      <c r="VRQ1" s="102" t="s">
        <v>3</v>
      </c>
      <c r="VRR1" s="101" t="s">
        <v>651</v>
      </c>
      <c r="VRS1" s="103"/>
      <c r="VRT1" s="101" t="s">
        <v>646</v>
      </c>
      <c r="VRU1" s="100" t="s">
        <v>647</v>
      </c>
      <c r="VRV1" s="100" t="s">
        <v>649</v>
      </c>
      <c r="VRW1" s="101" t="s">
        <v>652</v>
      </c>
      <c r="VRX1" s="102" t="s">
        <v>2</v>
      </c>
      <c r="VRY1" s="102" t="s">
        <v>3</v>
      </c>
      <c r="VRZ1" s="101" t="s">
        <v>651</v>
      </c>
      <c r="VSA1" s="103"/>
      <c r="VSB1" s="101" t="s">
        <v>646</v>
      </c>
      <c r="VSC1" s="100" t="s">
        <v>647</v>
      </c>
      <c r="VSD1" s="100" t="s">
        <v>649</v>
      </c>
      <c r="VSE1" s="101" t="s">
        <v>652</v>
      </c>
      <c r="VSF1" s="102" t="s">
        <v>2</v>
      </c>
      <c r="VSG1" s="102" t="s">
        <v>3</v>
      </c>
      <c r="VSH1" s="101" t="s">
        <v>651</v>
      </c>
      <c r="VSI1" s="103"/>
      <c r="VSJ1" s="101" t="s">
        <v>646</v>
      </c>
      <c r="VSK1" s="100" t="s">
        <v>647</v>
      </c>
      <c r="VSL1" s="100" t="s">
        <v>649</v>
      </c>
      <c r="VSM1" s="101" t="s">
        <v>652</v>
      </c>
      <c r="VSN1" s="102" t="s">
        <v>2</v>
      </c>
      <c r="VSO1" s="102" t="s">
        <v>3</v>
      </c>
      <c r="VSP1" s="101" t="s">
        <v>651</v>
      </c>
      <c r="VSQ1" s="103"/>
      <c r="VSR1" s="101" t="s">
        <v>646</v>
      </c>
      <c r="VSS1" s="100" t="s">
        <v>647</v>
      </c>
      <c r="VST1" s="100" t="s">
        <v>649</v>
      </c>
      <c r="VSU1" s="101" t="s">
        <v>652</v>
      </c>
      <c r="VSV1" s="102" t="s">
        <v>2</v>
      </c>
      <c r="VSW1" s="102" t="s">
        <v>3</v>
      </c>
      <c r="VSX1" s="101" t="s">
        <v>651</v>
      </c>
      <c r="VSY1" s="103"/>
      <c r="VSZ1" s="101" t="s">
        <v>646</v>
      </c>
      <c r="VTA1" s="100" t="s">
        <v>647</v>
      </c>
      <c r="VTB1" s="100" t="s">
        <v>649</v>
      </c>
      <c r="VTC1" s="101" t="s">
        <v>652</v>
      </c>
      <c r="VTD1" s="102" t="s">
        <v>2</v>
      </c>
      <c r="VTE1" s="102" t="s">
        <v>3</v>
      </c>
      <c r="VTF1" s="101" t="s">
        <v>651</v>
      </c>
      <c r="VTG1" s="103"/>
      <c r="VTH1" s="101" t="s">
        <v>646</v>
      </c>
      <c r="VTI1" s="100" t="s">
        <v>647</v>
      </c>
      <c r="VTJ1" s="100" t="s">
        <v>649</v>
      </c>
      <c r="VTK1" s="101" t="s">
        <v>652</v>
      </c>
      <c r="VTL1" s="102" t="s">
        <v>2</v>
      </c>
      <c r="VTM1" s="102" t="s">
        <v>3</v>
      </c>
      <c r="VTN1" s="101" t="s">
        <v>651</v>
      </c>
      <c r="VTO1" s="103"/>
      <c r="VTP1" s="101" t="s">
        <v>646</v>
      </c>
      <c r="VTQ1" s="100" t="s">
        <v>647</v>
      </c>
      <c r="VTR1" s="100" t="s">
        <v>649</v>
      </c>
      <c r="VTS1" s="101" t="s">
        <v>652</v>
      </c>
      <c r="VTT1" s="102" t="s">
        <v>2</v>
      </c>
      <c r="VTU1" s="102" t="s">
        <v>3</v>
      </c>
      <c r="VTV1" s="101" t="s">
        <v>651</v>
      </c>
      <c r="VTW1" s="103"/>
      <c r="VTX1" s="101" t="s">
        <v>646</v>
      </c>
      <c r="VTY1" s="100" t="s">
        <v>647</v>
      </c>
      <c r="VTZ1" s="100" t="s">
        <v>649</v>
      </c>
      <c r="VUA1" s="101" t="s">
        <v>652</v>
      </c>
      <c r="VUB1" s="102" t="s">
        <v>2</v>
      </c>
      <c r="VUC1" s="102" t="s">
        <v>3</v>
      </c>
      <c r="VUD1" s="101" t="s">
        <v>651</v>
      </c>
      <c r="VUE1" s="103"/>
      <c r="VUF1" s="101" t="s">
        <v>646</v>
      </c>
      <c r="VUG1" s="100" t="s">
        <v>647</v>
      </c>
      <c r="VUH1" s="100" t="s">
        <v>649</v>
      </c>
      <c r="VUI1" s="101" t="s">
        <v>652</v>
      </c>
      <c r="VUJ1" s="102" t="s">
        <v>2</v>
      </c>
      <c r="VUK1" s="102" t="s">
        <v>3</v>
      </c>
      <c r="VUL1" s="101" t="s">
        <v>651</v>
      </c>
      <c r="VUM1" s="103"/>
      <c r="VUN1" s="101" t="s">
        <v>646</v>
      </c>
      <c r="VUO1" s="100" t="s">
        <v>647</v>
      </c>
      <c r="VUP1" s="100" t="s">
        <v>649</v>
      </c>
      <c r="VUQ1" s="101" t="s">
        <v>652</v>
      </c>
      <c r="VUR1" s="102" t="s">
        <v>2</v>
      </c>
      <c r="VUS1" s="102" t="s">
        <v>3</v>
      </c>
      <c r="VUT1" s="101" t="s">
        <v>651</v>
      </c>
      <c r="VUU1" s="103"/>
      <c r="VUV1" s="101" t="s">
        <v>646</v>
      </c>
      <c r="VUW1" s="100" t="s">
        <v>647</v>
      </c>
      <c r="VUX1" s="100" t="s">
        <v>649</v>
      </c>
      <c r="VUY1" s="101" t="s">
        <v>652</v>
      </c>
      <c r="VUZ1" s="102" t="s">
        <v>2</v>
      </c>
      <c r="VVA1" s="102" t="s">
        <v>3</v>
      </c>
      <c r="VVB1" s="101" t="s">
        <v>651</v>
      </c>
      <c r="VVC1" s="103"/>
      <c r="VVD1" s="101" t="s">
        <v>646</v>
      </c>
      <c r="VVE1" s="100" t="s">
        <v>647</v>
      </c>
      <c r="VVF1" s="100" t="s">
        <v>649</v>
      </c>
      <c r="VVG1" s="101" t="s">
        <v>652</v>
      </c>
      <c r="VVH1" s="102" t="s">
        <v>2</v>
      </c>
      <c r="VVI1" s="102" t="s">
        <v>3</v>
      </c>
      <c r="VVJ1" s="101" t="s">
        <v>651</v>
      </c>
      <c r="VVK1" s="103"/>
      <c r="VVL1" s="101" t="s">
        <v>646</v>
      </c>
      <c r="VVM1" s="100" t="s">
        <v>647</v>
      </c>
      <c r="VVN1" s="100" t="s">
        <v>649</v>
      </c>
      <c r="VVO1" s="101" t="s">
        <v>652</v>
      </c>
      <c r="VVP1" s="102" t="s">
        <v>2</v>
      </c>
      <c r="VVQ1" s="102" t="s">
        <v>3</v>
      </c>
      <c r="VVR1" s="101" t="s">
        <v>651</v>
      </c>
      <c r="VVS1" s="103"/>
      <c r="VVT1" s="101" t="s">
        <v>646</v>
      </c>
      <c r="VVU1" s="100" t="s">
        <v>647</v>
      </c>
      <c r="VVV1" s="100" t="s">
        <v>649</v>
      </c>
      <c r="VVW1" s="101" t="s">
        <v>652</v>
      </c>
      <c r="VVX1" s="102" t="s">
        <v>2</v>
      </c>
      <c r="VVY1" s="102" t="s">
        <v>3</v>
      </c>
      <c r="VVZ1" s="101" t="s">
        <v>651</v>
      </c>
      <c r="VWA1" s="103"/>
      <c r="VWB1" s="101" t="s">
        <v>646</v>
      </c>
      <c r="VWC1" s="100" t="s">
        <v>647</v>
      </c>
      <c r="VWD1" s="100" t="s">
        <v>649</v>
      </c>
      <c r="VWE1" s="101" t="s">
        <v>652</v>
      </c>
      <c r="VWF1" s="102" t="s">
        <v>2</v>
      </c>
      <c r="VWG1" s="102" t="s">
        <v>3</v>
      </c>
      <c r="VWH1" s="101" t="s">
        <v>651</v>
      </c>
      <c r="VWI1" s="103"/>
      <c r="VWJ1" s="101" t="s">
        <v>646</v>
      </c>
      <c r="VWK1" s="100" t="s">
        <v>647</v>
      </c>
      <c r="VWL1" s="100" t="s">
        <v>649</v>
      </c>
      <c r="VWM1" s="101" t="s">
        <v>652</v>
      </c>
      <c r="VWN1" s="102" t="s">
        <v>2</v>
      </c>
      <c r="VWO1" s="102" t="s">
        <v>3</v>
      </c>
      <c r="VWP1" s="101" t="s">
        <v>651</v>
      </c>
      <c r="VWQ1" s="103"/>
      <c r="VWR1" s="101" t="s">
        <v>646</v>
      </c>
      <c r="VWS1" s="100" t="s">
        <v>647</v>
      </c>
      <c r="VWT1" s="100" t="s">
        <v>649</v>
      </c>
      <c r="VWU1" s="101" t="s">
        <v>652</v>
      </c>
      <c r="VWV1" s="102" t="s">
        <v>2</v>
      </c>
      <c r="VWW1" s="102" t="s">
        <v>3</v>
      </c>
      <c r="VWX1" s="101" t="s">
        <v>651</v>
      </c>
      <c r="VWY1" s="103"/>
      <c r="VWZ1" s="101" t="s">
        <v>646</v>
      </c>
      <c r="VXA1" s="100" t="s">
        <v>647</v>
      </c>
      <c r="VXB1" s="100" t="s">
        <v>649</v>
      </c>
      <c r="VXC1" s="101" t="s">
        <v>652</v>
      </c>
      <c r="VXD1" s="102" t="s">
        <v>2</v>
      </c>
      <c r="VXE1" s="102" t="s">
        <v>3</v>
      </c>
      <c r="VXF1" s="101" t="s">
        <v>651</v>
      </c>
      <c r="VXG1" s="103"/>
      <c r="VXH1" s="101" t="s">
        <v>646</v>
      </c>
      <c r="VXI1" s="100" t="s">
        <v>647</v>
      </c>
      <c r="VXJ1" s="100" t="s">
        <v>649</v>
      </c>
      <c r="VXK1" s="101" t="s">
        <v>652</v>
      </c>
      <c r="VXL1" s="102" t="s">
        <v>2</v>
      </c>
      <c r="VXM1" s="102" t="s">
        <v>3</v>
      </c>
      <c r="VXN1" s="101" t="s">
        <v>651</v>
      </c>
      <c r="VXO1" s="103"/>
      <c r="VXP1" s="101" t="s">
        <v>646</v>
      </c>
      <c r="VXQ1" s="100" t="s">
        <v>647</v>
      </c>
      <c r="VXR1" s="100" t="s">
        <v>649</v>
      </c>
      <c r="VXS1" s="101" t="s">
        <v>652</v>
      </c>
      <c r="VXT1" s="102" t="s">
        <v>2</v>
      </c>
      <c r="VXU1" s="102" t="s">
        <v>3</v>
      </c>
      <c r="VXV1" s="101" t="s">
        <v>651</v>
      </c>
      <c r="VXW1" s="103"/>
      <c r="VXX1" s="101" t="s">
        <v>646</v>
      </c>
      <c r="VXY1" s="100" t="s">
        <v>647</v>
      </c>
      <c r="VXZ1" s="100" t="s">
        <v>649</v>
      </c>
      <c r="VYA1" s="101" t="s">
        <v>652</v>
      </c>
      <c r="VYB1" s="102" t="s">
        <v>2</v>
      </c>
      <c r="VYC1" s="102" t="s">
        <v>3</v>
      </c>
      <c r="VYD1" s="101" t="s">
        <v>651</v>
      </c>
      <c r="VYE1" s="103"/>
      <c r="VYF1" s="101" t="s">
        <v>646</v>
      </c>
      <c r="VYG1" s="100" t="s">
        <v>647</v>
      </c>
      <c r="VYH1" s="100" t="s">
        <v>649</v>
      </c>
      <c r="VYI1" s="101" t="s">
        <v>652</v>
      </c>
      <c r="VYJ1" s="102" t="s">
        <v>2</v>
      </c>
      <c r="VYK1" s="102" t="s">
        <v>3</v>
      </c>
      <c r="VYL1" s="101" t="s">
        <v>651</v>
      </c>
      <c r="VYM1" s="103"/>
      <c r="VYN1" s="101" t="s">
        <v>646</v>
      </c>
      <c r="VYO1" s="100" t="s">
        <v>647</v>
      </c>
      <c r="VYP1" s="100" t="s">
        <v>649</v>
      </c>
      <c r="VYQ1" s="101" t="s">
        <v>652</v>
      </c>
      <c r="VYR1" s="102" t="s">
        <v>2</v>
      </c>
      <c r="VYS1" s="102" t="s">
        <v>3</v>
      </c>
      <c r="VYT1" s="101" t="s">
        <v>651</v>
      </c>
      <c r="VYU1" s="103"/>
      <c r="VYV1" s="101" t="s">
        <v>646</v>
      </c>
      <c r="VYW1" s="100" t="s">
        <v>647</v>
      </c>
      <c r="VYX1" s="100" t="s">
        <v>649</v>
      </c>
      <c r="VYY1" s="101" t="s">
        <v>652</v>
      </c>
      <c r="VYZ1" s="102" t="s">
        <v>2</v>
      </c>
      <c r="VZA1" s="102" t="s">
        <v>3</v>
      </c>
      <c r="VZB1" s="101" t="s">
        <v>651</v>
      </c>
      <c r="VZC1" s="103"/>
      <c r="VZD1" s="101" t="s">
        <v>646</v>
      </c>
      <c r="VZE1" s="100" t="s">
        <v>647</v>
      </c>
      <c r="VZF1" s="100" t="s">
        <v>649</v>
      </c>
      <c r="VZG1" s="101" t="s">
        <v>652</v>
      </c>
      <c r="VZH1" s="102" t="s">
        <v>2</v>
      </c>
      <c r="VZI1" s="102" t="s">
        <v>3</v>
      </c>
      <c r="VZJ1" s="101" t="s">
        <v>651</v>
      </c>
      <c r="VZK1" s="103"/>
      <c r="VZL1" s="101" t="s">
        <v>646</v>
      </c>
      <c r="VZM1" s="100" t="s">
        <v>647</v>
      </c>
      <c r="VZN1" s="100" t="s">
        <v>649</v>
      </c>
      <c r="VZO1" s="101" t="s">
        <v>652</v>
      </c>
      <c r="VZP1" s="102" t="s">
        <v>2</v>
      </c>
      <c r="VZQ1" s="102" t="s">
        <v>3</v>
      </c>
      <c r="VZR1" s="101" t="s">
        <v>651</v>
      </c>
      <c r="VZS1" s="103"/>
      <c r="VZT1" s="101" t="s">
        <v>646</v>
      </c>
      <c r="VZU1" s="100" t="s">
        <v>647</v>
      </c>
      <c r="VZV1" s="100" t="s">
        <v>649</v>
      </c>
      <c r="VZW1" s="101" t="s">
        <v>652</v>
      </c>
      <c r="VZX1" s="102" t="s">
        <v>2</v>
      </c>
      <c r="VZY1" s="102" t="s">
        <v>3</v>
      </c>
      <c r="VZZ1" s="101" t="s">
        <v>651</v>
      </c>
      <c r="WAA1" s="103"/>
      <c r="WAB1" s="101" t="s">
        <v>646</v>
      </c>
      <c r="WAC1" s="100" t="s">
        <v>647</v>
      </c>
      <c r="WAD1" s="100" t="s">
        <v>649</v>
      </c>
      <c r="WAE1" s="101" t="s">
        <v>652</v>
      </c>
      <c r="WAF1" s="102" t="s">
        <v>2</v>
      </c>
      <c r="WAG1" s="102" t="s">
        <v>3</v>
      </c>
      <c r="WAH1" s="101" t="s">
        <v>651</v>
      </c>
      <c r="WAI1" s="103"/>
      <c r="WAJ1" s="101" t="s">
        <v>646</v>
      </c>
      <c r="WAK1" s="100" t="s">
        <v>647</v>
      </c>
      <c r="WAL1" s="100" t="s">
        <v>649</v>
      </c>
      <c r="WAM1" s="101" t="s">
        <v>652</v>
      </c>
      <c r="WAN1" s="102" t="s">
        <v>2</v>
      </c>
      <c r="WAO1" s="102" t="s">
        <v>3</v>
      </c>
      <c r="WAP1" s="101" t="s">
        <v>651</v>
      </c>
      <c r="WAQ1" s="103"/>
      <c r="WAR1" s="101" t="s">
        <v>646</v>
      </c>
      <c r="WAS1" s="100" t="s">
        <v>647</v>
      </c>
      <c r="WAT1" s="100" t="s">
        <v>649</v>
      </c>
      <c r="WAU1" s="101" t="s">
        <v>652</v>
      </c>
      <c r="WAV1" s="102" t="s">
        <v>2</v>
      </c>
      <c r="WAW1" s="102" t="s">
        <v>3</v>
      </c>
      <c r="WAX1" s="101" t="s">
        <v>651</v>
      </c>
      <c r="WAY1" s="103"/>
      <c r="WAZ1" s="101" t="s">
        <v>646</v>
      </c>
      <c r="WBA1" s="100" t="s">
        <v>647</v>
      </c>
      <c r="WBB1" s="100" t="s">
        <v>649</v>
      </c>
      <c r="WBC1" s="101" t="s">
        <v>652</v>
      </c>
      <c r="WBD1" s="102" t="s">
        <v>2</v>
      </c>
      <c r="WBE1" s="102" t="s">
        <v>3</v>
      </c>
      <c r="WBF1" s="101" t="s">
        <v>651</v>
      </c>
      <c r="WBG1" s="103"/>
      <c r="WBH1" s="101" t="s">
        <v>646</v>
      </c>
      <c r="WBI1" s="100" t="s">
        <v>647</v>
      </c>
      <c r="WBJ1" s="100" t="s">
        <v>649</v>
      </c>
      <c r="WBK1" s="101" t="s">
        <v>652</v>
      </c>
      <c r="WBL1" s="102" t="s">
        <v>2</v>
      </c>
      <c r="WBM1" s="102" t="s">
        <v>3</v>
      </c>
      <c r="WBN1" s="101" t="s">
        <v>651</v>
      </c>
      <c r="WBO1" s="103"/>
      <c r="WBP1" s="101" t="s">
        <v>646</v>
      </c>
      <c r="WBQ1" s="100" t="s">
        <v>647</v>
      </c>
      <c r="WBR1" s="100" t="s">
        <v>649</v>
      </c>
      <c r="WBS1" s="101" t="s">
        <v>652</v>
      </c>
      <c r="WBT1" s="102" t="s">
        <v>2</v>
      </c>
      <c r="WBU1" s="102" t="s">
        <v>3</v>
      </c>
      <c r="WBV1" s="101" t="s">
        <v>651</v>
      </c>
      <c r="WBW1" s="103"/>
      <c r="WBX1" s="101" t="s">
        <v>646</v>
      </c>
      <c r="WBY1" s="100" t="s">
        <v>647</v>
      </c>
      <c r="WBZ1" s="100" t="s">
        <v>649</v>
      </c>
      <c r="WCA1" s="101" t="s">
        <v>652</v>
      </c>
      <c r="WCB1" s="102" t="s">
        <v>2</v>
      </c>
      <c r="WCC1" s="102" t="s">
        <v>3</v>
      </c>
      <c r="WCD1" s="101" t="s">
        <v>651</v>
      </c>
      <c r="WCE1" s="103"/>
      <c r="WCF1" s="101" t="s">
        <v>646</v>
      </c>
      <c r="WCG1" s="100" t="s">
        <v>647</v>
      </c>
      <c r="WCH1" s="100" t="s">
        <v>649</v>
      </c>
      <c r="WCI1" s="101" t="s">
        <v>652</v>
      </c>
      <c r="WCJ1" s="102" t="s">
        <v>2</v>
      </c>
      <c r="WCK1" s="102" t="s">
        <v>3</v>
      </c>
      <c r="WCL1" s="101" t="s">
        <v>651</v>
      </c>
      <c r="WCM1" s="103"/>
      <c r="WCN1" s="101" t="s">
        <v>646</v>
      </c>
      <c r="WCO1" s="100" t="s">
        <v>647</v>
      </c>
      <c r="WCP1" s="100" t="s">
        <v>649</v>
      </c>
      <c r="WCQ1" s="101" t="s">
        <v>652</v>
      </c>
      <c r="WCR1" s="102" t="s">
        <v>2</v>
      </c>
      <c r="WCS1" s="102" t="s">
        <v>3</v>
      </c>
      <c r="WCT1" s="101" t="s">
        <v>651</v>
      </c>
      <c r="WCU1" s="103"/>
      <c r="WCV1" s="101" t="s">
        <v>646</v>
      </c>
      <c r="WCW1" s="100" t="s">
        <v>647</v>
      </c>
      <c r="WCX1" s="100" t="s">
        <v>649</v>
      </c>
      <c r="WCY1" s="101" t="s">
        <v>652</v>
      </c>
      <c r="WCZ1" s="102" t="s">
        <v>2</v>
      </c>
      <c r="WDA1" s="102" t="s">
        <v>3</v>
      </c>
      <c r="WDB1" s="101" t="s">
        <v>651</v>
      </c>
      <c r="WDC1" s="103"/>
      <c r="WDD1" s="101" t="s">
        <v>646</v>
      </c>
      <c r="WDE1" s="100" t="s">
        <v>647</v>
      </c>
      <c r="WDF1" s="100" t="s">
        <v>649</v>
      </c>
      <c r="WDG1" s="101" t="s">
        <v>652</v>
      </c>
      <c r="WDH1" s="102" t="s">
        <v>2</v>
      </c>
      <c r="WDI1" s="102" t="s">
        <v>3</v>
      </c>
      <c r="WDJ1" s="101" t="s">
        <v>651</v>
      </c>
      <c r="WDK1" s="103"/>
      <c r="WDL1" s="101" t="s">
        <v>646</v>
      </c>
      <c r="WDM1" s="100" t="s">
        <v>647</v>
      </c>
      <c r="WDN1" s="100" t="s">
        <v>649</v>
      </c>
      <c r="WDO1" s="101" t="s">
        <v>652</v>
      </c>
      <c r="WDP1" s="102" t="s">
        <v>2</v>
      </c>
      <c r="WDQ1" s="102" t="s">
        <v>3</v>
      </c>
      <c r="WDR1" s="101" t="s">
        <v>651</v>
      </c>
      <c r="WDS1" s="103"/>
      <c r="WDT1" s="101" t="s">
        <v>646</v>
      </c>
      <c r="WDU1" s="100" t="s">
        <v>647</v>
      </c>
      <c r="WDV1" s="100" t="s">
        <v>649</v>
      </c>
      <c r="WDW1" s="101" t="s">
        <v>652</v>
      </c>
      <c r="WDX1" s="102" t="s">
        <v>2</v>
      </c>
      <c r="WDY1" s="102" t="s">
        <v>3</v>
      </c>
      <c r="WDZ1" s="101" t="s">
        <v>651</v>
      </c>
      <c r="WEA1" s="103"/>
      <c r="WEB1" s="101" t="s">
        <v>646</v>
      </c>
      <c r="WEC1" s="100" t="s">
        <v>647</v>
      </c>
      <c r="WED1" s="100" t="s">
        <v>649</v>
      </c>
      <c r="WEE1" s="101" t="s">
        <v>652</v>
      </c>
      <c r="WEF1" s="102" t="s">
        <v>2</v>
      </c>
      <c r="WEG1" s="102" t="s">
        <v>3</v>
      </c>
      <c r="WEH1" s="101" t="s">
        <v>651</v>
      </c>
      <c r="WEI1" s="103"/>
      <c r="WEJ1" s="101" t="s">
        <v>646</v>
      </c>
      <c r="WEK1" s="100" t="s">
        <v>647</v>
      </c>
      <c r="WEL1" s="100" t="s">
        <v>649</v>
      </c>
      <c r="WEM1" s="101" t="s">
        <v>652</v>
      </c>
      <c r="WEN1" s="102" t="s">
        <v>2</v>
      </c>
      <c r="WEO1" s="102" t="s">
        <v>3</v>
      </c>
      <c r="WEP1" s="101" t="s">
        <v>651</v>
      </c>
      <c r="WEQ1" s="103"/>
      <c r="WER1" s="101" t="s">
        <v>646</v>
      </c>
      <c r="WES1" s="100" t="s">
        <v>647</v>
      </c>
      <c r="WET1" s="100" t="s">
        <v>649</v>
      </c>
      <c r="WEU1" s="101" t="s">
        <v>652</v>
      </c>
      <c r="WEV1" s="102" t="s">
        <v>2</v>
      </c>
      <c r="WEW1" s="102" t="s">
        <v>3</v>
      </c>
      <c r="WEX1" s="101" t="s">
        <v>651</v>
      </c>
      <c r="WEY1" s="103"/>
      <c r="WEZ1" s="101" t="s">
        <v>646</v>
      </c>
      <c r="WFA1" s="100" t="s">
        <v>647</v>
      </c>
      <c r="WFB1" s="100" t="s">
        <v>649</v>
      </c>
      <c r="WFC1" s="101" t="s">
        <v>652</v>
      </c>
      <c r="WFD1" s="102" t="s">
        <v>2</v>
      </c>
      <c r="WFE1" s="102" t="s">
        <v>3</v>
      </c>
      <c r="WFF1" s="101" t="s">
        <v>651</v>
      </c>
      <c r="WFG1" s="103"/>
      <c r="WFH1" s="101" t="s">
        <v>646</v>
      </c>
      <c r="WFI1" s="100" t="s">
        <v>647</v>
      </c>
      <c r="WFJ1" s="100" t="s">
        <v>649</v>
      </c>
      <c r="WFK1" s="101" t="s">
        <v>652</v>
      </c>
      <c r="WFL1" s="102" t="s">
        <v>2</v>
      </c>
      <c r="WFM1" s="102" t="s">
        <v>3</v>
      </c>
      <c r="WFN1" s="101" t="s">
        <v>651</v>
      </c>
      <c r="WFO1" s="103"/>
      <c r="WFP1" s="101" t="s">
        <v>646</v>
      </c>
      <c r="WFQ1" s="100" t="s">
        <v>647</v>
      </c>
      <c r="WFR1" s="100" t="s">
        <v>649</v>
      </c>
      <c r="WFS1" s="101" t="s">
        <v>652</v>
      </c>
      <c r="WFT1" s="102" t="s">
        <v>2</v>
      </c>
      <c r="WFU1" s="102" t="s">
        <v>3</v>
      </c>
      <c r="WFV1" s="101" t="s">
        <v>651</v>
      </c>
      <c r="WFW1" s="103"/>
      <c r="WFX1" s="101" t="s">
        <v>646</v>
      </c>
      <c r="WFY1" s="100" t="s">
        <v>647</v>
      </c>
      <c r="WFZ1" s="100" t="s">
        <v>649</v>
      </c>
      <c r="WGA1" s="101" t="s">
        <v>652</v>
      </c>
      <c r="WGB1" s="102" t="s">
        <v>2</v>
      </c>
      <c r="WGC1" s="102" t="s">
        <v>3</v>
      </c>
      <c r="WGD1" s="101" t="s">
        <v>651</v>
      </c>
      <c r="WGE1" s="103"/>
      <c r="WGF1" s="101" t="s">
        <v>646</v>
      </c>
      <c r="WGG1" s="100" t="s">
        <v>647</v>
      </c>
      <c r="WGH1" s="100" t="s">
        <v>649</v>
      </c>
      <c r="WGI1" s="101" t="s">
        <v>652</v>
      </c>
      <c r="WGJ1" s="102" t="s">
        <v>2</v>
      </c>
      <c r="WGK1" s="102" t="s">
        <v>3</v>
      </c>
      <c r="WGL1" s="101" t="s">
        <v>651</v>
      </c>
      <c r="WGM1" s="103"/>
      <c r="WGN1" s="101" t="s">
        <v>646</v>
      </c>
      <c r="WGO1" s="100" t="s">
        <v>647</v>
      </c>
      <c r="WGP1" s="100" t="s">
        <v>649</v>
      </c>
      <c r="WGQ1" s="101" t="s">
        <v>652</v>
      </c>
      <c r="WGR1" s="102" t="s">
        <v>2</v>
      </c>
      <c r="WGS1" s="102" t="s">
        <v>3</v>
      </c>
      <c r="WGT1" s="101" t="s">
        <v>651</v>
      </c>
      <c r="WGU1" s="103"/>
      <c r="WGV1" s="101" t="s">
        <v>646</v>
      </c>
      <c r="WGW1" s="100" t="s">
        <v>647</v>
      </c>
      <c r="WGX1" s="100" t="s">
        <v>649</v>
      </c>
      <c r="WGY1" s="101" t="s">
        <v>652</v>
      </c>
      <c r="WGZ1" s="102" t="s">
        <v>2</v>
      </c>
      <c r="WHA1" s="102" t="s">
        <v>3</v>
      </c>
      <c r="WHB1" s="101" t="s">
        <v>651</v>
      </c>
      <c r="WHC1" s="103"/>
      <c r="WHD1" s="101" t="s">
        <v>646</v>
      </c>
      <c r="WHE1" s="100" t="s">
        <v>647</v>
      </c>
      <c r="WHF1" s="100" t="s">
        <v>649</v>
      </c>
      <c r="WHG1" s="101" t="s">
        <v>652</v>
      </c>
      <c r="WHH1" s="102" t="s">
        <v>2</v>
      </c>
      <c r="WHI1" s="102" t="s">
        <v>3</v>
      </c>
      <c r="WHJ1" s="101" t="s">
        <v>651</v>
      </c>
      <c r="WHK1" s="103"/>
      <c r="WHL1" s="101" t="s">
        <v>646</v>
      </c>
      <c r="WHM1" s="100" t="s">
        <v>647</v>
      </c>
      <c r="WHN1" s="100" t="s">
        <v>649</v>
      </c>
      <c r="WHO1" s="101" t="s">
        <v>652</v>
      </c>
      <c r="WHP1" s="102" t="s">
        <v>2</v>
      </c>
      <c r="WHQ1" s="102" t="s">
        <v>3</v>
      </c>
      <c r="WHR1" s="101" t="s">
        <v>651</v>
      </c>
      <c r="WHS1" s="103"/>
      <c r="WHT1" s="101" t="s">
        <v>646</v>
      </c>
      <c r="WHU1" s="100" t="s">
        <v>647</v>
      </c>
      <c r="WHV1" s="100" t="s">
        <v>649</v>
      </c>
      <c r="WHW1" s="101" t="s">
        <v>652</v>
      </c>
      <c r="WHX1" s="102" t="s">
        <v>2</v>
      </c>
      <c r="WHY1" s="102" t="s">
        <v>3</v>
      </c>
      <c r="WHZ1" s="101" t="s">
        <v>651</v>
      </c>
      <c r="WIA1" s="103"/>
      <c r="WIB1" s="101" t="s">
        <v>646</v>
      </c>
      <c r="WIC1" s="100" t="s">
        <v>647</v>
      </c>
      <c r="WID1" s="100" t="s">
        <v>649</v>
      </c>
      <c r="WIE1" s="101" t="s">
        <v>652</v>
      </c>
      <c r="WIF1" s="102" t="s">
        <v>2</v>
      </c>
      <c r="WIG1" s="102" t="s">
        <v>3</v>
      </c>
      <c r="WIH1" s="101" t="s">
        <v>651</v>
      </c>
      <c r="WII1" s="103"/>
      <c r="WIJ1" s="101" t="s">
        <v>646</v>
      </c>
      <c r="WIK1" s="100" t="s">
        <v>647</v>
      </c>
      <c r="WIL1" s="100" t="s">
        <v>649</v>
      </c>
      <c r="WIM1" s="101" t="s">
        <v>652</v>
      </c>
      <c r="WIN1" s="102" t="s">
        <v>2</v>
      </c>
      <c r="WIO1" s="102" t="s">
        <v>3</v>
      </c>
      <c r="WIP1" s="101" t="s">
        <v>651</v>
      </c>
      <c r="WIQ1" s="103"/>
      <c r="WIR1" s="101" t="s">
        <v>646</v>
      </c>
      <c r="WIS1" s="100" t="s">
        <v>647</v>
      </c>
      <c r="WIT1" s="100" t="s">
        <v>649</v>
      </c>
      <c r="WIU1" s="101" t="s">
        <v>652</v>
      </c>
      <c r="WIV1" s="102" t="s">
        <v>2</v>
      </c>
      <c r="WIW1" s="102" t="s">
        <v>3</v>
      </c>
      <c r="WIX1" s="101" t="s">
        <v>651</v>
      </c>
      <c r="WIY1" s="103"/>
      <c r="WIZ1" s="101" t="s">
        <v>646</v>
      </c>
      <c r="WJA1" s="100" t="s">
        <v>647</v>
      </c>
      <c r="WJB1" s="100" t="s">
        <v>649</v>
      </c>
      <c r="WJC1" s="101" t="s">
        <v>652</v>
      </c>
      <c r="WJD1" s="102" t="s">
        <v>2</v>
      </c>
      <c r="WJE1" s="102" t="s">
        <v>3</v>
      </c>
      <c r="WJF1" s="101" t="s">
        <v>651</v>
      </c>
      <c r="WJG1" s="103"/>
      <c r="WJH1" s="101" t="s">
        <v>646</v>
      </c>
      <c r="WJI1" s="100" t="s">
        <v>647</v>
      </c>
      <c r="WJJ1" s="100" t="s">
        <v>649</v>
      </c>
      <c r="WJK1" s="101" t="s">
        <v>652</v>
      </c>
      <c r="WJL1" s="102" t="s">
        <v>2</v>
      </c>
      <c r="WJM1" s="102" t="s">
        <v>3</v>
      </c>
      <c r="WJN1" s="101" t="s">
        <v>651</v>
      </c>
      <c r="WJO1" s="103"/>
      <c r="WJP1" s="101" t="s">
        <v>646</v>
      </c>
      <c r="WJQ1" s="100" t="s">
        <v>647</v>
      </c>
      <c r="WJR1" s="100" t="s">
        <v>649</v>
      </c>
      <c r="WJS1" s="101" t="s">
        <v>652</v>
      </c>
      <c r="WJT1" s="102" t="s">
        <v>2</v>
      </c>
      <c r="WJU1" s="102" t="s">
        <v>3</v>
      </c>
      <c r="WJV1" s="101" t="s">
        <v>651</v>
      </c>
      <c r="WJW1" s="103"/>
      <c r="WJX1" s="101" t="s">
        <v>646</v>
      </c>
      <c r="WJY1" s="100" t="s">
        <v>647</v>
      </c>
      <c r="WJZ1" s="100" t="s">
        <v>649</v>
      </c>
      <c r="WKA1" s="101" t="s">
        <v>652</v>
      </c>
      <c r="WKB1" s="102" t="s">
        <v>2</v>
      </c>
      <c r="WKC1" s="102" t="s">
        <v>3</v>
      </c>
      <c r="WKD1" s="101" t="s">
        <v>651</v>
      </c>
      <c r="WKE1" s="103"/>
      <c r="WKF1" s="101" t="s">
        <v>646</v>
      </c>
      <c r="WKG1" s="100" t="s">
        <v>647</v>
      </c>
      <c r="WKH1" s="100" t="s">
        <v>649</v>
      </c>
      <c r="WKI1" s="101" t="s">
        <v>652</v>
      </c>
      <c r="WKJ1" s="102" t="s">
        <v>2</v>
      </c>
      <c r="WKK1" s="102" t="s">
        <v>3</v>
      </c>
      <c r="WKL1" s="101" t="s">
        <v>651</v>
      </c>
      <c r="WKM1" s="103"/>
      <c r="WKN1" s="101" t="s">
        <v>646</v>
      </c>
      <c r="WKO1" s="100" t="s">
        <v>647</v>
      </c>
      <c r="WKP1" s="100" t="s">
        <v>649</v>
      </c>
      <c r="WKQ1" s="101" t="s">
        <v>652</v>
      </c>
      <c r="WKR1" s="102" t="s">
        <v>2</v>
      </c>
      <c r="WKS1" s="102" t="s">
        <v>3</v>
      </c>
      <c r="WKT1" s="101" t="s">
        <v>651</v>
      </c>
      <c r="WKU1" s="103"/>
      <c r="WKV1" s="101" t="s">
        <v>646</v>
      </c>
      <c r="WKW1" s="100" t="s">
        <v>647</v>
      </c>
      <c r="WKX1" s="100" t="s">
        <v>649</v>
      </c>
      <c r="WKY1" s="101" t="s">
        <v>652</v>
      </c>
      <c r="WKZ1" s="102" t="s">
        <v>2</v>
      </c>
      <c r="WLA1" s="102" t="s">
        <v>3</v>
      </c>
      <c r="WLB1" s="101" t="s">
        <v>651</v>
      </c>
      <c r="WLC1" s="103"/>
      <c r="WLD1" s="101" t="s">
        <v>646</v>
      </c>
      <c r="WLE1" s="100" t="s">
        <v>647</v>
      </c>
      <c r="WLF1" s="100" t="s">
        <v>649</v>
      </c>
      <c r="WLG1" s="101" t="s">
        <v>652</v>
      </c>
      <c r="WLH1" s="102" t="s">
        <v>2</v>
      </c>
      <c r="WLI1" s="102" t="s">
        <v>3</v>
      </c>
      <c r="WLJ1" s="101" t="s">
        <v>651</v>
      </c>
      <c r="WLK1" s="103"/>
      <c r="WLL1" s="101" t="s">
        <v>646</v>
      </c>
      <c r="WLM1" s="100" t="s">
        <v>647</v>
      </c>
      <c r="WLN1" s="100" t="s">
        <v>649</v>
      </c>
      <c r="WLO1" s="101" t="s">
        <v>652</v>
      </c>
      <c r="WLP1" s="102" t="s">
        <v>2</v>
      </c>
      <c r="WLQ1" s="102" t="s">
        <v>3</v>
      </c>
      <c r="WLR1" s="101" t="s">
        <v>651</v>
      </c>
      <c r="WLS1" s="103"/>
      <c r="WLT1" s="101" t="s">
        <v>646</v>
      </c>
      <c r="WLU1" s="100" t="s">
        <v>647</v>
      </c>
      <c r="WLV1" s="100" t="s">
        <v>649</v>
      </c>
      <c r="WLW1" s="101" t="s">
        <v>652</v>
      </c>
      <c r="WLX1" s="102" t="s">
        <v>2</v>
      </c>
      <c r="WLY1" s="102" t="s">
        <v>3</v>
      </c>
      <c r="WLZ1" s="101" t="s">
        <v>651</v>
      </c>
      <c r="WMA1" s="103"/>
      <c r="WMB1" s="101" t="s">
        <v>646</v>
      </c>
      <c r="WMC1" s="100" t="s">
        <v>647</v>
      </c>
      <c r="WMD1" s="100" t="s">
        <v>649</v>
      </c>
      <c r="WME1" s="101" t="s">
        <v>652</v>
      </c>
      <c r="WMF1" s="102" t="s">
        <v>2</v>
      </c>
      <c r="WMG1" s="102" t="s">
        <v>3</v>
      </c>
      <c r="WMH1" s="101" t="s">
        <v>651</v>
      </c>
      <c r="WMI1" s="103"/>
      <c r="WMJ1" s="101" t="s">
        <v>646</v>
      </c>
      <c r="WMK1" s="100" t="s">
        <v>647</v>
      </c>
      <c r="WML1" s="100" t="s">
        <v>649</v>
      </c>
      <c r="WMM1" s="101" t="s">
        <v>652</v>
      </c>
      <c r="WMN1" s="102" t="s">
        <v>2</v>
      </c>
      <c r="WMO1" s="102" t="s">
        <v>3</v>
      </c>
      <c r="WMP1" s="101" t="s">
        <v>651</v>
      </c>
      <c r="WMQ1" s="103"/>
      <c r="WMR1" s="101" t="s">
        <v>646</v>
      </c>
      <c r="WMS1" s="100" t="s">
        <v>647</v>
      </c>
      <c r="WMT1" s="100" t="s">
        <v>649</v>
      </c>
      <c r="WMU1" s="101" t="s">
        <v>652</v>
      </c>
      <c r="WMV1" s="102" t="s">
        <v>2</v>
      </c>
      <c r="WMW1" s="102" t="s">
        <v>3</v>
      </c>
      <c r="WMX1" s="101" t="s">
        <v>651</v>
      </c>
      <c r="WMY1" s="103"/>
      <c r="WMZ1" s="101" t="s">
        <v>646</v>
      </c>
      <c r="WNA1" s="100" t="s">
        <v>647</v>
      </c>
      <c r="WNB1" s="100" t="s">
        <v>649</v>
      </c>
      <c r="WNC1" s="101" t="s">
        <v>652</v>
      </c>
      <c r="WND1" s="102" t="s">
        <v>2</v>
      </c>
      <c r="WNE1" s="102" t="s">
        <v>3</v>
      </c>
      <c r="WNF1" s="101" t="s">
        <v>651</v>
      </c>
      <c r="WNG1" s="103"/>
      <c r="WNH1" s="101" t="s">
        <v>646</v>
      </c>
      <c r="WNI1" s="100" t="s">
        <v>647</v>
      </c>
      <c r="WNJ1" s="100" t="s">
        <v>649</v>
      </c>
      <c r="WNK1" s="101" t="s">
        <v>652</v>
      </c>
      <c r="WNL1" s="102" t="s">
        <v>2</v>
      </c>
      <c r="WNM1" s="102" t="s">
        <v>3</v>
      </c>
      <c r="WNN1" s="101" t="s">
        <v>651</v>
      </c>
      <c r="WNO1" s="103"/>
      <c r="WNP1" s="101" t="s">
        <v>646</v>
      </c>
      <c r="WNQ1" s="100" t="s">
        <v>647</v>
      </c>
      <c r="WNR1" s="100" t="s">
        <v>649</v>
      </c>
      <c r="WNS1" s="101" t="s">
        <v>652</v>
      </c>
      <c r="WNT1" s="102" t="s">
        <v>2</v>
      </c>
      <c r="WNU1" s="102" t="s">
        <v>3</v>
      </c>
      <c r="WNV1" s="101" t="s">
        <v>651</v>
      </c>
      <c r="WNW1" s="103"/>
      <c r="WNX1" s="101" t="s">
        <v>646</v>
      </c>
      <c r="WNY1" s="100" t="s">
        <v>647</v>
      </c>
      <c r="WNZ1" s="100" t="s">
        <v>649</v>
      </c>
      <c r="WOA1" s="101" t="s">
        <v>652</v>
      </c>
      <c r="WOB1" s="102" t="s">
        <v>2</v>
      </c>
      <c r="WOC1" s="102" t="s">
        <v>3</v>
      </c>
      <c r="WOD1" s="101" t="s">
        <v>651</v>
      </c>
      <c r="WOE1" s="103"/>
      <c r="WOF1" s="101" t="s">
        <v>646</v>
      </c>
      <c r="WOG1" s="100" t="s">
        <v>647</v>
      </c>
      <c r="WOH1" s="100" t="s">
        <v>649</v>
      </c>
      <c r="WOI1" s="101" t="s">
        <v>652</v>
      </c>
      <c r="WOJ1" s="102" t="s">
        <v>2</v>
      </c>
      <c r="WOK1" s="102" t="s">
        <v>3</v>
      </c>
      <c r="WOL1" s="101" t="s">
        <v>651</v>
      </c>
      <c r="WOM1" s="103"/>
      <c r="WON1" s="101" t="s">
        <v>646</v>
      </c>
      <c r="WOO1" s="100" t="s">
        <v>647</v>
      </c>
      <c r="WOP1" s="100" t="s">
        <v>649</v>
      </c>
      <c r="WOQ1" s="101" t="s">
        <v>652</v>
      </c>
      <c r="WOR1" s="102" t="s">
        <v>2</v>
      </c>
      <c r="WOS1" s="102" t="s">
        <v>3</v>
      </c>
      <c r="WOT1" s="101" t="s">
        <v>651</v>
      </c>
      <c r="WOU1" s="103"/>
      <c r="WOV1" s="101" t="s">
        <v>646</v>
      </c>
      <c r="WOW1" s="100" t="s">
        <v>647</v>
      </c>
      <c r="WOX1" s="100" t="s">
        <v>649</v>
      </c>
      <c r="WOY1" s="101" t="s">
        <v>652</v>
      </c>
      <c r="WOZ1" s="102" t="s">
        <v>2</v>
      </c>
      <c r="WPA1" s="102" t="s">
        <v>3</v>
      </c>
      <c r="WPB1" s="101" t="s">
        <v>651</v>
      </c>
      <c r="WPC1" s="103"/>
      <c r="WPD1" s="101" t="s">
        <v>646</v>
      </c>
      <c r="WPE1" s="100" t="s">
        <v>647</v>
      </c>
      <c r="WPF1" s="100" t="s">
        <v>649</v>
      </c>
      <c r="WPG1" s="101" t="s">
        <v>652</v>
      </c>
      <c r="WPH1" s="102" t="s">
        <v>2</v>
      </c>
      <c r="WPI1" s="102" t="s">
        <v>3</v>
      </c>
      <c r="WPJ1" s="101" t="s">
        <v>651</v>
      </c>
      <c r="WPK1" s="103"/>
      <c r="WPL1" s="101" t="s">
        <v>646</v>
      </c>
      <c r="WPM1" s="100" t="s">
        <v>647</v>
      </c>
      <c r="WPN1" s="100" t="s">
        <v>649</v>
      </c>
      <c r="WPO1" s="101" t="s">
        <v>652</v>
      </c>
      <c r="WPP1" s="102" t="s">
        <v>2</v>
      </c>
      <c r="WPQ1" s="102" t="s">
        <v>3</v>
      </c>
      <c r="WPR1" s="101" t="s">
        <v>651</v>
      </c>
      <c r="WPS1" s="103"/>
      <c r="WPT1" s="101" t="s">
        <v>646</v>
      </c>
      <c r="WPU1" s="100" t="s">
        <v>647</v>
      </c>
      <c r="WPV1" s="100" t="s">
        <v>649</v>
      </c>
      <c r="WPW1" s="101" t="s">
        <v>652</v>
      </c>
      <c r="WPX1" s="102" t="s">
        <v>2</v>
      </c>
      <c r="WPY1" s="102" t="s">
        <v>3</v>
      </c>
      <c r="WPZ1" s="101" t="s">
        <v>651</v>
      </c>
      <c r="WQA1" s="103"/>
      <c r="WQB1" s="101" t="s">
        <v>646</v>
      </c>
      <c r="WQC1" s="100" t="s">
        <v>647</v>
      </c>
      <c r="WQD1" s="100" t="s">
        <v>649</v>
      </c>
      <c r="WQE1" s="101" t="s">
        <v>652</v>
      </c>
      <c r="WQF1" s="102" t="s">
        <v>2</v>
      </c>
      <c r="WQG1" s="102" t="s">
        <v>3</v>
      </c>
      <c r="WQH1" s="101" t="s">
        <v>651</v>
      </c>
      <c r="WQI1" s="103"/>
      <c r="WQJ1" s="101" t="s">
        <v>646</v>
      </c>
      <c r="WQK1" s="100" t="s">
        <v>647</v>
      </c>
      <c r="WQL1" s="100" t="s">
        <v>649</v>
      </c>
      <c r="WQM1" s="101" t="s">
        <v>652</v>
      </c>
      <c r="WQN1" s="102" t="s">
        <v>2</v>
      </c>
      <c r="WQO1" s="102" t="s">
        <v>3</v>
      </c>
      <c r="WQP1" s="101" t="s">
        <v>651</v>
      </c>
      <c r="WQQ1" s="103"/>
      <c r="WQR1" s="101" t="s">
        <v>646</v>
      </c>
      <c r="WQS1" s="100" t="s">
        <v>647</v>
      </c>
      <c r="WQT1" s="100" t="s">
        <v>649</v>
      </c>
      <c r="WQU1" s="101" t="s">
        <v>652</v>
      </c>
      <c r="WQV1" s="102" t="s">
        <v>2</v>
      </c>
      <c r="WQW1" s="102" t="s">
        <v>3</v>
      </c>
      <c r="WQX1" s="101" t="s">
        <v>651</v>
      </c>
      <c r="WQY1" s="103"/>
      <c r="WQZ1" s="101" t="s">
        <v>646</v>
      </c>
      <c r="WRA1" s="100" t="s">
        <v>647</v>
      </c>
      <c r="WRB1" s="100" t="s">
        <v>649</v>
      </c>
      <c r="WRC1" s="101" t="s">
        <v>652</v>
      </c>
      <c r="WRD1" s="102" t="s">
        <v>2</v>
      </c>
      <c r="WRE1" s="102" t="s">
        <v>3</v>
      </c>
      <c r="WRF1" s="101" t="s">
        <v>651</v>
      </c>
      <c r="WRG1" s="103"/>
      <c r="WRH1" s="101" t="s">
        <v>646</v>
      </c>
      <c r="WRI1" s="100" t="s">
        <v>647</v>
      </c>
      <c r="WRJ1" s="100" t="s">
        <v>649</v>
      </c>
      <c r="WRK1" s="101" t="s">
        <v>652</v>
      </c>
      <c r="WRL1" s="102" t="s">
        <v>2</v>
      </c>
      <c r="WRM1" s="102" t="s">
        <v>3</v>
      </c>
      <c r="WRN1" s="101" t="s">
        <v>651</v>
      </c>
      <c r="WRO1" s="103"/>
      <c r="WRP1" s="101" t="s">
        <v>646</v>
      </c>
      <c r="WRQ1" s="100" t="s">
        <v>647</v>
      </c>
      <c r="WRR1" s="100" t="s">
        <v>649</v>
      </c>
      <c r="WRS1" s="101" t="s">
        <v>652</v>
      </c>
      <c r="WRT1" s="102" t="s">
        <v>2</v>
      </c>
      <c r="WRU1" s="102" t="s">
        <v>3</v>
      </c>
      <c r="WRV1" s="101" t="s">
        <v>651</v>
      </c>
      <c r="WRW1" s="103"/>
      <c r="WRX1" s="101" t="s">
        <v>646</v>
      </c>
      <c r="WRY1" s="100" t="s">
        <v>647</v>
      </c>
      <c r="WRZ1" s="100" t="s">
        <v>649</v>
      </c>
      <c r="WSA1" s="101" t="s">
        <v>652</v>
      </c>
      <c r="WSB1" s="102" t="s">
        <v>2</v>
      </c>
      <c r="WSC1" s="102" t="s">
        <v>3</v>
      </c>
      <c r="WSD1" s="101" t="s">
        <v>651</v>
      </c>
      <c r="WSE1" s="103"/>
      <c r="WSF1" s="101" t="s">
        <v>646</v>
      </c>
      <c r="WSG1" s="100" t="s">
        <v>647</v>
      </c>
      <c r="WSH1" s="100" t="s">
        <v>649</v>
      </c>
      <c r="WSI1" s="101" t="s">
        <v>652</v>
      </c>
      <c r="WSJ1" s="102" t="s">
        <v>2</v>
      </c>
      <c r="WSK1" s="102" t="s">
        <v>3</v>
      </c>
      <c r="WSL1" s="101" t="s">
        <v>651</v>
      </c>
      <c r="WSM1" s="103"/>
      <c r="WSN1" s="101" t="s">
        <v>646</v>
      </c>
      <c r="WSO1" s="100" t="s">
        <v>647</v>
      </c>
      <c r="WSP1" s="100" t="s">
        <v>649</v>
      </c>
      <c r="WSQ1" s="101" t="s">
        <v>652</v>
      </c>
      <c r="WSR1" s="102" t="s">
        <v>2</v>
      </c>
      <c r="WSS1" s="102" t="s">
        <v>3</v>
      </c>
      <c r="WST1" s="101" t="s">
        <v>651</v>
      </c>
      <c r="WSU1" s="103"/>
      <c r="WSV1" s="101" t="s">
        <v>646</v>
      </c>
      <c r="WSW1" s="100" t="s">
        <v>647</v>
      </c>
      <c r="WSX1" s="100" t="s">
        <v>649</v>
      </c>
      <c r="WSY1" s="101" t="s">
        <v>652</v>
      </c>
      <c r="WSZ1" s="102" t="s">
        <v>2</v>
      </c>
      <c r="WTA1" s="102" t="s">
        <v>3</v>
      </c>
      <c r="WTB1" s="101" t="s">
        <v>651</v>
      </c>
      <c r="WTC1" s="103"/>
      <c r="WTD1" s="101" t="s">
        <v>646</v>
      </c>
      <c r="WTE1" s="100" t="s">
        <v>647</v>
      </c>
      <c r="WTF1" s="100" t="s">
        <v>649</v>
      </c>
      <c r="WTG1" s="101" t="s">
        <v>652</v>
      </c>
      <c r="WTH1" s="102" t="s">
        <v>2</v>
      </c>
      <c r="WTI1" s="102" t="s">
        <v>3</v>
      </c>
      <c r="WTJ1" s="101" t="s">
        <v>651</v>
      </c>
      <c r="WTK1" s="103"/>
      <c r="WTL1" s="101" t="s">
        <v>646</v>
      </c>
      <c r="WTM1" s="100" t="s">
        <v>647</v>
      </c>
      <c r="WTN1" s="100" t="s">
        <v>649</v>
      </c>
      <c r="WTO1" s="101" t="s">
        <v>652</v>
      </c>
      <c r="WTP1" s="102" t="s">
        <v>2</v>
      </c>
      <c r="WTQ1" s="102" t="s">
        <v>3</v>
      </c>
      <c r="WTR1" s="101" t="s">
        <v>651</v>
      </c>
      <c r="WTS1" s="103"/>
      <c r="WTT1" s="101" t="s">
        <v>646</v>
      </c>
      <c r="WTU1" s="100" t="s">
        <v>647</v>
      </c>
      <c r="WTV1" s="100" t="s">
        <v>649</v>
      </c>
      <c r="WTW1" s="101" t="s">
        <v>652</v>
      </c>
      <c r="WTX1" s="102" t="s">
        <v>2</v>
      </c>
      <c r="WTY1" s="102" t="s">
        <v>3</v>
      </c>
      <c r="WTZ1" s="101" t="s">
        <v>651</v>
      </c>
      <c r="WUA1" s="103"/>
      <c r="WUB1" s="101" t="s">
        <v>646</v>
      </c>
      <c r="WUC1" s="100" t="s">
        <v>647</v>
      </c>
      <c r="WUD1" s="100" t="s">
        <v>649</v>
      </c>
      <c r="WUE1" s="101" t="s">
        <v>652</v>
      </c>
      <c r="WUF1" s="102" t="s">
        <v>2</v>
      </c>
      <c r="WUG1" s="102" t="s">
        <v>3</v>
      </c>
      <c r="WUH1" s="101" t="s">
        <v>651</v>
      </c>
      <c r="WUI1" s="103"/>
      <c r="WUJ1" s="101" t="s">
        <v>646</v>
      </c>
      <c r="WUK1" s="100" t="s">
        <v>647</v>
      </c>
      <c r="WUL1" s="100" t="s">
        <v>649</v>
      </c>
      <c r="WUM1" s="101" t="s">
        <v>652</v>
      </c>
      <c r="WUN1" s="102" t="s">
        <v>2</v>
      </c>
      <c r="WUO1" s="102" t="s">
        <v>3</v>
      </c>
      <c r="WUP1" s="101" t="s">
        <v>651</v>
      </c>
      <c r="WUQ1" s="103"/>
      <c r="WUR1" s="101" t="s">
        <v>646</v>
      </c>
      <c r="WUS1" s="100" t="s">
        <v>647</v>
      </c>
      <c r="WUT1" s="100" t="s">
        <v>649</v>
      </c>
      <c r="WUU1" s="101" t="s">
        <v>652</v>
      </c>
      <c r="WUV1" s="102" t="s">
        <v>2</v>
      </c>
      <c r="WUW1" s="102" t="s">
        <v>3</v>
      </c>
      <c r="WUX1" s="101" t="s">
        <v>651</v>
      </c>
      <c r="WUY1" s="103"/>
      <c r="WUZ1" s="101" t="s">
        <v>646</v>
      </c>
      <c r="WVA1" s="100" t="s">
        <v>647</v>
      </c>
      <c r="WVB1" s="100" t="s">
        <v>649</v>
      </c>
      <c r="WVC1" s="101" t="s">
        <v>652</v>
      </c>
      <c r="WVD1" s="102" t="s">
        <v>2</v>
      </c>
      <c r="WVE1" s="102" t="s">
        <v>3</v>
      </c>
      <c r="WVF1" s="101" t="s">
        <v>651</v>
      </c>
      <c r="WVG1" s="103"/>
      <c r="WVH1" s="101" t="s">
        <v>646</v>
      </c>
      <c r="WVI1" s="100" t="s">
        <v>647</v>
      </c>
      <c r="WVJ1" s="100" t="s">
        <v>649</v>
      </c>
      <c r="WVK1" s="101" t="s">
        <v>652</v>
      </c>
      <c r="WVL1" s="102" t="s">
        <v>2</v>
      </c>
      <c r="WVM1" s="102" t="s">
        <v>3</v>
      </c>
      <c r="WVN1" s="101" t="s">
        <v>651</v>
      </c>
      <c r="WVO1" s="103"/>
      <c r="WVP1" s="101" t="s">
        <v>646</v>
      </c>
      <c r="WVQ1" s="100" t="s">
        <v>647</v>
      </c>
      <c r="WVR1" s="100" t="s">
        <v>649</v>
      </c>
      <c r="WVS1" s="101" t="s">
        <v>652</v>
      </c>
      <c r="WVT1" s="102" t="s">
        <v>2</v>
      </c>
      <c r="WVU1" s="102" t="s">
        <v>3</v>
      </c>
      <c r="WVV1" s="101" t="s">
        <v>651</v>
      </c>
      <c r="WVW1" s="103"/>
      <c r="WVX1" s="101" t="s">
        <v>646</v>
      </c>
      <c r="WVY1" s="100" t="s">
        <v>647</v>
      </c>
      <c r="WVZ1" s="100" t="s">
        <v>649</v>
      </c>
      <c r="WWA1" s="101" t="s">
        <v>652</v>
      </c>
      <c r="WWB1" s="102" t="s">
        <v>2</v>
      </c>
      <c r="WWC1" s="102" t="s">
        <v>3</v>
      </c>
      <c r="WWD1" s="101" t="s">
        <v>651</v>
      </c>
      <c r="WWE1" s="103"/>
      <c r="WWF1" s="101" t="s">
        <v>646</v>
      </c>
      <c r="WWG1" s="100" t="s">
        <v>647</v>
      </c>
      <c r="WWH1" s="100" t="s">
        <v>649</v>
      </c>
      <c r="WWI1" s="101" t="s">
        <v>652</v>
      </c>
      <c r="WWJ1" s="102" t="s">
        <v>2</v>
      </c>
      <c r="WWK1" s="102" t="s">
        <v>3</v>
      </c>
      <c r="WWL1" s="101" t="s">
        <v>651</v>
      </c>
      <c r="WWM1" s="103"/>
      <c r="WWN1" s="101" t="s">
        <v>646</v>
      </c>
      <c r="WWO1" s="100" t="s">
        <v>647</v>
      </c>
      <c r="WWP1" s="100" t="s">
        <v>649</v>
      </c>
      <c r="WWQ1" s="101" t="s">
        <v>652</v>
      </c>
      <c r="WWR1" s="102" t="s">
        <v>2</v>
      </c>
      <c r="WWS1" s="102" t="s">
        <v>3</v>
      </c>
      <c r="WWT1" s="101" t="s">
        <v>651</v>
      </c>
      <c r="WWU1" s="103"/>
      <c r="WWV1" s="101" t="s">
        <v>646</v>
      </c>
      <c r="WWW1" s="100" t="s">
        <v>647</v>
      </c>
      <c r="WWX1" s="100" t="s">
        <v>649</v>
      </c>
      <c r="WWY1" s="101" t="s">
        <v>652</v>
      </c>
      <c r="WWZ1" s="102" t="s">
        <v>2</v>
      </c>
      <c r="WXA1" s="102" t="s">
        <v>3</v>
      </c>
      <c r="WXB1" s="101" t="s">
        <v>651</v>
      </c>
      <c r="WXC1" s="103"/>
      <c r="WXD1" s="101" t="s">
        <v>646</v>
      </c>
      <c r="WXE1" s="100" t="s">
        <v>647</v>
      </c>
      <c r="WXF1" s="100" t="s">
        <v>649</v>
      </c>
      <c r="WXG1" s="101" t="s">
        <v>652</v>
      </c>
      <c r="WXH1" s="102" t="s">
        <v>2</v>
      </c>
      <c r="WXI1" s="102" t="s">
        <v>3</v>
      </c>
      <c r="WXJ1" s="101" t="s">
        <v>651</v>
      </c>
      <c r="WXK1" s="103"/>
      <c r="WXL1" s="101" t="s">
        <v>646</v>
      </c>
      <c r="WXM1" s="100" t="s">
        <v>647</v>
      </c>
      <c r="WXN1" s="100" t="s">
        <v>649</v>
      </c>
      <c r="WXO1" s="101" t="s">
        <v>652</v>
      </c>
      <c r="WXP1" s="102" t="s">
        <v>2</v>
      </c>
      <c r="WXQ1" s="102" t="s">
        <v>3</v>
      </c>
      <c r="WXR1" s="101" t="s">
        <v>651</v>
      </c>
      <c r="WXS1" s="103"/>
      <c r="WXT1" s="101" t="s">
        <v>646</v>
      </c>
      <c r="WXU1" s="100" t="s">
        <v>647</v>
      </c>
      <c r="WXV1" s="100" t="s">
        <v>649</v>
      </c>
      <c r="WXW1" s="101" t="s">
        <v>652</v>
      </c>
      <c r="WXX1" s="102" t="s">
        <v>2</v>
      </c>
      <c r="WXY1" s="102" t="s">
        <v>3</v>
      </c>
      <c r="WXZ1" s="101" t="s">
        <v>651</v>
      </c>
      <c r="WYA1" s="103"/>
      <c r="WYB1" s="101" t="s">
        <v>646</v>
      </c>
      <c r="WYC1" s="100" t="s">
        <v>647</v>
      </c>
      <c r="WYD1" s="100" t="s">
        <v>649</v>
      </c>
      <c r="WYE1" s="101" t="s">
        <v>652</v>
      </c>
      <c r="WYF1" s="102" t="s">
        <v>2</v>
      </c>
      <c r="WYG1" s="102" t="s">
        <v>3</v>
      </c>
      <c r="WYH1" s="101" t="s">
        <v>651</v>
      </c>
      <c r="WYI1" s="103"/>
      <c r="WYJ1" s="101" t="s">
        <v>646</v>
      </c>
      <c r="WYK1" s="100" t="s">
        <v>647</v>
      </c>
      <c r="WYL1" s="100" t="s">
        <v>649</v>
      </c>
      <c r="WYM1" s="101" t="s">
        <v>652</v>
      </c>
      <c r="WYN1" s="102" t="s">
        <v>2</v>
      </c>
      <c r="WYO1" s="102" t="s">
        <v>3</v>
      </c>
      <c r="WYP1" s="101" t="s">
        <v>651</v>
      </c>
      <c r="WYQ1" s="103"/>
      <c r="WYR1" s="101" t="s">
        <v>646</v>
      </c>
      <c r="WYS1" s="100" t="s">
        <v>647</v>
      </c>
      <c r="WYT1" s="100" t="s">
        <v>649</v>
      </c>
      <c r="WYU1" s="101" t="s">
        <v>652</v>
      </c>
      <c r="WYV1" s="102" t="s">
        <v>2</v>
      </c>
      <c r="WYW1" s="102" t="s">
        <v>3</v>
      </c>
      <c r="WYX1" s="101" t="s">
        <v>651</v>
      </c>
      <c r="WYY1" s="103"/>
      <c r="WYZ1" s="101" t="s">
        <v>646</v>
      </c>
      <c r="WZA1" s="100" t="s">
        <v>647</v>
      </c>
      <c r="WZB1" s="100" t="s">
        <v>649</v>
      </c>
      <c r="WZC1" s="101" t="s">
        <v>652</v>
      </c>
      <c r="WZD1" s="102" t="s">
        <v>2</v>
      </c>
      <c r="WZE1" s="102" t="s">
        <v>3</v>
      </c>
      <c r="WZF1" s="101" t="s">
        <v>651</v>
      </c>
      <c r="WZG1" s="103"/>
      <c r="WZH1" s="101" t="s">
        <v>646</v>
      </c>
      <c r="WZI1" s="100" t="s">
        <v>647</v>
      </c>
      <c r="WZJ1" s="100" t="s">
        <v>649</v>
      </c>
      <c r="WZK1" s="101" t="s">
        <v>652</v>
      </c>
      <c r="WZL1" s="102" t="s">
        <v>2</v>
      </c>
      <c r="WZM1" s="102" t="s">
        <v>3</v>
      </c>
      <c r="WZN1" s="101" t="s">
        <v>651</v>
      </c>
      <c r="WZO1" s="103"/>
      <c r="WZP1" s="101" t="s">
        <v>646</v>
      </c>
      <c r="WZQ1" s="100" t="s">
        <v>647</v>
      </c>
      <c r="WZR1" s="100" t="s">
        <v>649</v>
      </c>
      <c r="WZS1" s="101" t="s">
        <v>652</v>
      </c>
      <c r="WZT1" s="102" t="s">
        <v>2</v>
      </c>
      <c r="WZU1" s="102" t="s">
        <v>3</v>
      </c>
      <c r="WZV1" s="101" t="s">
        <v>651</v>
      </c>
      <c r="WZW1" s="103"/>
      <c r="WZX1" s="101" t="s">
        <v>646</v>
      </c>
      <c r="WZY1" s="100" t="s">
        <v>647</v>
      </c>
      <c r="WZZ1" s="100" t="s">
        <v>649</v>
      </c>
      <c r="XAA1" s="101" t="s">
        <v>652</v>
      </c>
      <c r="XAB1" s="102" t="s">
        <v>2</v>
      </c>
      <c r="XAC1" s="102" t="s">
        <v>3</v>
      </c>
      <c r="XAD1" s="101" t="s">
        <v>651</v>
      </c>
      <c r="XAE1" s="103"/>
      <c r="XAF1" s="101" t="s">
        <v>646</v>
      </c>
      <c r="XAG1" s="100" t="s">
        <v>647</v>
      </c>
      <c r="XAH1" s="100" t="s">
        <v>649</v>
      </c>
      <c r="XAI1" s="101" t="s">
        <v>652</v>
      </c>
      <c r="XAJ1" s="102" t="s">
        <v>2</v>
      </c>
      <c r="XAK1" s="102" t="s">
        <v>3</v>
      </c>
      <c r="XAL1" s="101" t="s">
        <v>651</v>
      </c>
      <c r="XAM1" s="103"/>
      <c r="XAN1" s="101" t="s">
        <v>646</v>
      </c>
      <c r="XAO1" s="100" t="s">
        <v>647</v>
      </c>
      <c r="XAP1" s="100" t="s">
        <v>649</v>
      </c>
      <c r="XAQ1" s="101" t="s">
        <v>652</v>
      </c>
      <c r="XAR1" s="102" t="s">
        <v>2</v>
      </c>
      <c r="XAS1" s="102" t="s">
        <v>3</v>
      </c>
      <c r="XAT1" s="101" t="s">
        <v>651</v>
      </c>
      <c r="XAU1" s="103"/>
      <c r="XAV1" s="101" t="s">
        <v>646</v>
      </c>
      <c r="XAW1" s="100" t="s">
        <v>647</v>
      </c>
      <c r="XAX1" s="100" t="s">
        <v>649</v>
      </c>
      <c r="XAY1" s="101" t="s">
        <v>652</v>
      </c>
      <c r="XAZ1" s="102" t="s">
        <v>2</v>
      </c>
      <c r="XBA1" s="102" t="s">
        <v>3</v>
      </c>
      <c r="XBB1" s="101" t="s">
        <v>651</v>
      </c>
      <c r="XBC1" s="103"/>
      <c r="XBD1" s="101" t="s">
        <v>646</v>
      </c>
      <c r="XBE1" s="100" t="s">
        <v>647</v>
      </c>
      <c r="XBF1" s="100" t="s">
        <v>649</v>
      </c>
      <c r="XBG1" s="101" t="s">
        <v>652</v>
      </c>
      <c r="XBH1" s="102" t="s">
        <v>2</v>
      </c>
      <c r="XBI1" s="102" t="s">
        <v>3</v>
      </c>
      <c r="XBJ1" s="101" t="s">
        <v>651</v>
      </c>
      <c r="XBK1" s="103"/>
      <c r="XBL1" s="101" t="s">
        <v>646</v>
      </c>
      <c r="XBM1" s="100" t="s">
        <v>647</v>
      </c>
      <c r="XBN1" s="100" t="s">
        <v>649</v>
      </c>
      <c r="XBO1" s="101" t="s">
        <v>652</v>
      </c>
      <c r="XBP1" s="102" t="s">
        <v>2</v>
      </c>
      <c r="XBQ1" s="102" t="s">
        <v>3</v>
      </c>
      <c r="XBR1" s="101" t="s">
        <v>651</v>
      </c>
      <c r="XBS1" s="103"/>
      <c r="XBT1" s="101" t="s">
        <v>646</v>
      </c>
      <c r="XBU1" s="100" t="s">
        <v>647</v>
      </c>
      <c r="XBV1" s="100" t="s">
        <v>649</v>
      </c>
      <c r="XBW1" s="101" t="s">
        <v>652</v>
      </c>
      <c r="XBX1" s="102" t="s">
        <v>2</v>
      </c>
      <c r="XBY1" s="102" t="s">
        <v>3</v>
      </c>
      <c r="XBZ1" s="101" t="s">
        <v>651</v>
      </c>
      <c r="XCA1" s="103"/>
      <c r="XCB1" s="101" t="s">
        <v>646</v>
      </c>
      <c r="XCC1" s="100" t="s">
        <v>647</v>
      </c>
      <c r="XCD1" s="100" t="s">
        <v>649</v>
      </c>
      <c r="XCE1" s="101" t="s">
        <v>652</v>
      </c>
      <c r="XCF1" s="102" t="s">
        <v>2</v>
      </c>
      <c r="XCG1" s="102" t="s">
        <v>3</v>
      </c>
      <c r="XCH1" s="101" t="s">
        <v>651</v>
      </c>
      <c r="XCI1" s="103"/>
      <c r="XCJ1" s="101" t="s">
        <v>646</v>
      </c>
      <c r="XCK1" s="100" t="s">
        <v>647</v>
      </c>
      <c r="XCL1" s="100" t="s">
        <v>649</v>
      </c>
      <c r="XCM1" s="101" t="s">
        <v>652</v>
      </c>
      <c r="XCN1" s="102" t="s">
        <v>2</v>
      </c>
      <c r="XCO1" s="102" t="s">
        <v>3</v>
      </c>
      <c r="XCP1" s="101" t="s">
        <v>651</v>
      </c>
      <c r="XCQ1" s="103"/>
      <c r="XCR1" s="101" t="s">
        <v>646</v>
      </c>
      <c r="XCS1" s="100" t="s">
        <v>647</v>
      </c>
      <c r="XCT1" s="100" t="s">
        <v>649</v>
      </c>
      <c r="XCU1" s="101" t="s">
        <v>652</v>
      </c>
      <c r="XCV1" s="102" t="s">
        <v>2</v>
      </c>
      <c r="XCW1" s="102" t="s">
        <v>3</v>
      </c>
      <c r="XCX1" s="101" t="s">
        <v>651</v>
      </c>
      <c r="XCY1" s="103"/>
      <c r="XCZ1" s="101" t="s">
        <v>646</v>
      </c>
      <c r="XDA1" s="100" t="s">
        <v>647</v>
      </c>
      <c r="XDB1" s="100" t="s">
        <v>649</v>
      </c>
      <c r="XDC1" s="101" t="s">
        <v>652</v>
      </c>
      <c r="XDD1" s="102" t="s">
        <v>2</v>
      </c>
      <c r="XDE1" s="102" t="s">
        <v>3</v>
      </c>
      <c r="XDF1" s="101" t="s">
        <v>651</v>
      </c>
      <c r="XDG1" s="103"/>
      <c r="XDH1" s="101" t="s">
        <v>646</v>
      </c>
      <c r="XDI1" s="100" t="s">
        <v>647</v>
      </c>
      <c r="XDJ1" s="100" t="s">
        <v>649</v>
      </c>
      <c r="XDK1" s="101" t="s">
        <v>652</v>
      </c>
      <c r="XDL1" s="102" t="s">
        <v>2</v>
      </c>
      <c r="XDM1" s="102" t="s">
        <v>3</v>
      </c>
      <c r="XDN1" s="101" t="s">
        <v>651</v>
      </c>
      <c r="XDO1" s="103"/>
      <c r="XDP1" s="101" t="s">
        <v>646</v>
      </c>
      <c r="XDQ1" s="100" t="s">
        <v>647</v>
      </c>
      <c r="XDR1" s="100" t="s">
        <v>649</v>
      </c>
      <c r="XDS1" s="101" t="s">
        <v>652</v>
      </c>
      <c r="XDT1" s="102" t="s">
        <v>2</v>
      </c>
      <c r="XDU1" s="102" t="s">
        <v>3</v>
      </c>
      <c r="XDV1" s="101" t="s">
        <v>651</v>
      </c>
      <c r="XDW1" s="103"/>
      <c r="XDX1" s="101" t="s">
        <v>646</v>
      </c>
      <c r="XDY1" s="100" t="s">
        <v>647</v>
      </c>
      <c r="XDZ1" s="100" t="s">
        <v>649</v>
      </c>
      <c r="XEA1" s="101" t="s">
        <v>652</v>
      </c>
      <c r="XEB1" s="102" t="s">
        <v>2</v>
      </c>
      <c r="XEC1" s="102" t="s">
        <v>3</v>
      </c>
      <c r="XED1" s="101" t="s">
        <v>651</v>
      </c>
      <c r="XEE1" s="103"/>
      <c r="XEF1" s="101" t="s">
        <v>646</v>
      </c>
      <c r="XEG1" s="100" t="s">
        <v>647</v>
      </c>
      <c r="XEH1" s="100" t="s">
        <v>649</v>
      </c>
      <c r="XEI1" s="101" t="s">
        <v>652</v>
      </c>
      <c r="XEJ1" s="102" t="s">
        <v>2</v>
      </c>
      <c r="XEK1" s="102" t="s">
        <v>3</v>
      </c>
      <c r="XEL1" s="101" t="s">
        <v>651</v>
      </c>
      <c r="XEM1" s="103"/>
      <c r="XEN1" s="101" t="s">
        <v>646</v>
      </c>
      <c r="XEO1" s="100" t="s">
        <v>647</v>
      </c>
      <c r="XEP1" s="100" t="s">
        <v>649</v>
      </c>
      <c r="XEQ1" s="101" t="s">
        <v>652</v>
      </c>
      <c r="XER1" s="102" t="s">
        <v>2</v>
      </c>
      <c r="XES1" s="102" t="s">
        <v>3</v>
      </c>
      <c r="XET1" s="101" t="s">
        <v>651</v>
      </c>
      <c r="XEU1" s="103"/>
      <c r="XEV1" s="101" t="s">
        <v>646</v>
      </c>
      <c r="XEW1" s="100" t="s">
        <v>647</v>
      </c>
      <c r="XEX1" s="100" t="s">
        <v>649</v>
      </c>
      <c r="XEY1" s="101" t="s">
        <v>652</v>
      </c>
      <c r="XEZ1" s="102" t="s">
        <v>2</v>
      </c>
      <c r="XFA1" s="102" t="s">
        <v>3</v>
      </c>
      <c r="XFB1" s="101" t="s">
        <v>651</v>
      </c>
    </row>
    <row r="2" spans="1:16382" ht="15.9" x14ac:dyDescent="0.4">
      <c r="B2" s="109" t="s">
        <v>926</v>
      </c>
    </row>
    <row r="4" spans="1:16382" ht="29.15" x14ac:dyDescent="0.4">
      <c r="A4" s="106" t="b">
        <v>0</v>
      </c>
      <c r="B4" s="107" t="s">
        <v>927</v>
      </c>
      <c r="C4" s="107" t="s">
        <v>928</v>
      </c>
      <c r="D4" s="107" t="s">
        <v>929</v>
      </c>
      <c r="E4" s="107" t="s">
        <v>930</v>
      </c>
      <c r="F4" s="107" t="s">
        <v>931</v>
      </c>
      <c r="G4" s="106" t="b">
        <v>0</v>
      </c>
      <c r="H4" s="106" t="b">
        <v>0</v>
      </c>
      <c r="I4" s="107"/>
    </row>
    <row r="5" spans="1:16382" ht="29.15" x14ac:dyDescent="0.4">
      <c r="A5" s="106" t="b">
        <v>0</v>
      </c>
      <c r="B5" s="107" t="s">
        <v>725</v>
      </c>
      <c r="C5" s="107" t="s">
        <v>932</v>
      </c>
      <c r="D5" s="107" t="s">
        <v>933</v>
      </c>
      <c r="E5" s="107" t="s">
        <v>934</v>
      </c>
      <c r="F5" s="107" t="s">
        <v>935</v>
      </c>
      <c r="G5" s="106" t="b">
        <v>0</v>
      </c>
      <c r="H5" s="106" t="b">
        <v>0</v>
      </c>
      <c r="I5" s="107"/>
    </row>
    <row r="6" spans="1:16382" ht="29.15" x14ac:dyDescent="0.4">
      <c r="A6" s="106" t="b">
        <v>0</v>
      </c>
      <c r="B6" s="107" t="s">
        <v>725</v>
      </c>
      <c r="C6" s="107" t="s">
        <v>936</v>
      </c>
      <c r="D6" s="107" t="s">
        <v>937</v>
      </c>
      <c r="E6" s="107" t="s">
        <v>938</v>
      </c>
      <c r="F6" s="107" t="s">
        <v>939</v>
      </c>
      <c r="G6" s="106" t="b">
        <v>0</v>
      </c>
      <c r="H6" s="106" t="b">
        <v>0</v>
      </c>
      <c r="I6" s="107"/>
    </row>
    <row r="7" spans="1:16382" x14ac:dyDescent="0.4">
      <c r="A7" s="106" t="b">
        <v>0</v>
      </c>
      <c r="B7" s="107" t="s">
        <v>940</v>
      </c>
      <c r="C7" s="107" t="s">
        <v>941</v>
      </c>
      <c r="D7" s="107" t="s">
        <v>942</v>
      </c>
      <c r="E7" s="107" t="s">
        <v>943</v>
      </c>
      <c r="F7" s="107" t="s">
        <v>944</v>
      </c>
      <c r="G7" s="106" t="b">
        <v>0</v>
      </c>
      <c r="H7" s="106" t="b">
        <v>0</v>
      </c>
      <c r="I7" s="107"/>
    </row>
    <row r="8" spans="1:16382" x14ac:dyDescent="0.4">
      <c r="A8" s="106" t="b">
        <v>0</v>
      </c>
      <c r="B8" s="107"/>
      <c r="C8" s="107"/>
      <c r="D8" s="107" t="s">
        <v>945</v>
      </c>
      <c r="E8" s="107" t="s">
        <v>943</v>
      </c>
      <c r="F8" s="107" t="s">
        <v>944</v>
      </c>
      <c r="G8" s="106" t="b">
        <v>0</v>
      </c>
      <c r="H8" s="106" t="b">
        <v>0</v>
      </c>
      <c r="I8" s="107"/>
    </row>
    <row r="9" spans="1:16382" x14ac:dyDescent="0.4">
      <c r="A9" s="106" t="b">
        <v>0</v>
      </c>
      <c r="B9" s="107"/>
      <c r="C9" s="107"/>
      <c r="D9" s="107" t="s">
        <v>946</v>
      </c>
      <c r="E9" s="107" t="s">
        <v>943</v>
      </c>
      <c r="F9" s="107" t="s">
        <v>944</v>
      </c>
      <c r="G9" s="106" t="b">
        <v>0</v>
      </c>
      <c r="H9" s="106" t="b">
        <v>0</v>
      </c>
      <c r="I9" s="107"/>
    </row>
    <row r="10" spans="1:16382" x14ac:dyDescent="0.4">
      <c r="A10" s="106" t="b">
        <v>0</v>
      </c>
      <c r="B10" s="107"/>
      <c r="C10" s="107"/>
      <c r="D10" s="107" t="s">
        <v>947</v>
      </c>
      <c r="E10" s="107" t="s">
        <v>948</v>
      </c>
      <c r="F10" s="107" t="s">
        <v>944</v>
      </c>
      <c r="G10" s="106" t="b">
        <v>0</v>
      </c>
      <c r="H10" s="106" t="b">
        <v>0</v>
      </c>
      <c r="I10" s="107"/>
    </row>
    <row r="11" spans="1:16382" x14ac:dyDescent="0.4">
      <c r="A11" s="106" t="b">
        <v>0</v>
      </c>
      <c r="B11" s="107"/>
      <c r="C11" s="107"/>
      <c r="D11" s="107" t="s">
        <v>949</v>
      </c>
      <c r="E11" s="107" t="s">
        <v>950</v>
      </c>
      <c r="F11" s="107" t="s">
        <v>944</v>
      </c>
      <c r="G11" s="106" t="b">
        <v>0</v>
      </c>
      <c r="H11" s="106" t="b">
        <v>0</v>
      </c>
      <c r="I11" s="107"/>
    </row>
    <row r="12" spans="1:16382" x14ac:dyDescent="0.4">
      <c r="A12" s="106" t="b">
        <v>0</v>
      </c>
      <c r="B12" s="107" t="s">
        <v>951</v>
      </c>
      <c r="C12" s="107" t="s">
        <v>952</v>
      </c>
      <c r="D12" s="107" t="s">
        <v>953</v>
      </c>
      <c r="E12" s="107" t="s">
        <v>954</v>
      </c>
      <c r="F12" s="107" t="s">
        <v>955</v>
      </c>
      <c r="G12" s="106" t="b">
        <v>0</v>
      </c>
      <c r="H12" s="106" t="b">
        <v>0</v>
      </c>
      <c r="I12" s="107"/>
    </row>
    <row r="13" spans="1:16382" ht="29.15" x14ac:dyDescent="0.4">
      <c r="A13" s="106" t="b">
        <v>0</v>
      </c>
      <c r="B13" s="107" t="s">
        <v>956</v>
      </c>
      <c r="C13" s="107" t="s">
        <v>957</v>
      </c>
      <c r="D13" s="107" t="s">
        <v>958</v>
      </c>
      <c r="E13" s="107" t="s">
        <v>938</v>
      </c>
      <c r="F13" s="107" t="s">
        <v>959</v>
      </c>
      <c r="G13" s="106" t="b">
        <v>0</v>
      </c>
      <c r="H13" s="106" t="b">
        <v>0</v>
      </c>
      <c r="I13" s="107"/>
    </row>
    <row r="14" spans="1:16382" ht="29.15" x14ac:dyDescent="0.4">
      <c r="A14" s="106" t="b">
        <v>0</v>
      </c>
      <c r="B14" s="107" t="s">
        <v>813</v>
      </c>
      <c r="C14" s="107" t="s">
        <v>960</v>
      </c>
      <c r="D14" s="107" t="s">
        <v>961</v>
      </c>
      <c r="E14" s="107" t="s">
        <v>962</v>
      </c>
      <c r="F14" s="107" t="s">
        <v>963</v>
      </c>
      <c r="G14" s="106" t="b">
        <v>0</v>
      </c>
      <c r="H14" s="106" t="b">
        <v>0</v>
      </c>
      <c r="I14" s="107"/>
    </row>
    <row r="15" spans="1:16382" x14ac:dyDescent="0.4">
      <c r="A15" s="106" t="b">
        <v>0</v>
      </c>
      <c r="B15" s="107" t="s">
        <v>964</v>
      </c>
      <c r="C15" s="107" t="s">
        <v>965</v>
      </c>
      <c r="D15" s="107" t="s">
        <v>966</v>
      </c>
      <c r="E15" s="107" t="s">
        <v>967</v>
      </c>
      <c r="F15" s="107" t="s">
        <v>968</v>
      </c>
      <c r="G15" s="106" t="b">
        <v>0</v>
      </c>
      <c r="H15" s="106" t="b">
        <v>0</v>
      </c>
      <c r="I15" s="107"/>
    </row>
    <row r="16" spans="1:16382" x14ac:dyDescent="0.4">
      <c r="A16" s="106" t="b">
        <v>0</v>
      </c>
      <c r="B16" s="107"/>
      <c r="C16" s="107"/>
      <c r="D16" s="107" t="s">
        <v>969</v>
      </c>
      <c r="E16" s="107" t="s">
        <v>967</v>
      </c>
      <c r="F16" s="107" t="s">
        <v>968</v>
      </c>
      <c r="G16" s="106" t="b">
        <v>0</v>
      </c>
      <c r="H16" s="106" t="b">
        <v>0</v>
      </c>
      <c r="I16" s="107"/>
    </row>
    <row r="17" spans="1:9" x14ac:dyDescent="0.4">
      <c r="A17" s="106" t="b">
        <v>0</v>
      </c>
      <c r="B17" s="107"/>
      <c r="C17" s="107"/>
      <c r="D17" s="107" t="s">
        <v>970</v>
      </c>
      <c r="E17" s="107" t="s">
        <v>967</v>
      </c>
      <c r="F17" s="107" t="s">
        <v>968</v>
      </c>
      <c r="G17" s="106" t="b">
        <v>0</v>
      </c>
      <c r="H17" s="106" t="b">
        <v>0</v>
      </c>
      <c r="I17" s="107"/>
    </row>
    <row r="18" spans="1:9" x14ac:dyDescent="0.4">
      <c r="A18" s="106" t="b">
        <v>0</v>
      </c>
      <c r="B18" s="107"/>
      <c r="C18" s="107"/>
      <c r="D18" s="107" t="s">
        <v>971</v>
      </c>
      <c r="E18" s="107" t="s">
        <v>967</v>
      </c>
      <c r="F18" s="107" t="s">
        <v>968</v>
      </c>
      <c r="G18" s="106" t="b">
        <v>0</v>
      </c>
      <c r="H18" s="106" t="b">
        <v>0</v>
      </c>
      <c r="I18" s="107"/>
    </row>
    <row r="19" spans="1:9" x14ac:dyDescent="0.4">
      <c r="A19" s="106" t="b">
        <v>0</v>
      </c>
      <c r="B19" s="107" t="s">
        <v>964</v>
      </c>
      <c r="C19" s="107" t="s">
        <v>972</v>
      </c>
      <c r="D19" s="107" t="s">
        <v>973</v>
      </c>
      <c r="E19" s="107" t="s">
        <v>974</v>
      </c>
      <c r="F19" s="107" t="s">
        <v>975</v>
      </c>
      <c r="G19" s="106" t="b">
        <v>0</v>
      </c>
      <c r="H19" s="106" t="b">
        <v>0</v>
      </c>
      <c r="I19" s="107"/>
    </row>
    <row r="20" spans="1:9" x14ac:dyDescent="0.4">
      <c r="A20" s="106" t="b">
        <v>0</v>
      </c>
      <c r="B20" s="107" t="s">
        <v>964</v>
      </c>
      <c r="C20" s="107" t="s">
        <v>976</v>
      </c>
      <c r="D20" s="107" t="s">
        <v>977</v>
      </c>
      <c r="E20" s="107" t="s">
        <v>978</v>
      </c>
      <c r="F20" s="107" t="s">
        <v>979</v>
      </c>
      <c r="G20" s="106" t="b">
        <v>0</v>
      </c>
      <c r="H20" s="106" t="b">
        <v>0</v>
      </c>
      <c r="I20" s="107"/>
    </row>
    <row r="21" spans="1:9" x14ac:dyDescent="0.4">
      <c r="A21" s="106" t="b">
        <v>0</v>
      </c>
      <c r="B21" s="107"/>
      <c r="C21" s="107"/>
      <c r="D21" s="107" t="s">
        <v>980</v>
      </c>
      <c r="E21" s="107" t="s">
        <v>978</v>
      </c>
      <c r="F21" s="107" t="s">
        <v>979</v>
      </c>
      <c r="G21" s="106" t="b">
        <v>0</v>
      </c>
      <c r="H21" s="106" t="b">
        <v>0</v>
      </c>
      <c r="I21" s="107"/>
    </row>
    <row r="22" spans="1:9" x14ac:dyDescent="0.4">
      <c r="A22" s="106" t="b">
        <v>0</v>
      </c>
      <c r="B22" s="107"/>
      <c r="C22" s="107"/>
      <c r="D22" s="107" t="s">
        <v>981</v>
      </c>
      <c r="E22" s="107" t="s">
        <v>978</v>
      </c>
      <c r="F22" s="107" t="s">
        <v>979</v>
      </c>
      <c r="G22" s="106" t="b">
        <v>0</v>
      </c>
      <c r="H22" s="106" t="b">
        <v>0</v>
      </c>
      <c r="I22" s="107"/>
    </row>
    <row r="23" spans="1:9" x14ac:dyDescent="0.4">
      <c r="A23" s="106" t="b">
        <v>0</v>
      </c>
      <c r="B23" s="107" t="s">
        <v>982</v>
      </c>
      <c r="C23" s="107" t="s">
        <v>983</v>
      </c>
      <c r="D23" s="107" t="s">
        <v>984</v>
      </c>
      <c r="E23" s="107" t="s">
        <v>985</v>
      </c>
      <c r="F23" s="107" t="s">
        <v>986</v>
      </c>
      <c r="G23" s="106" t="b">
        <v>0</v>
      </c>
      <c r="H23" s="106" t="b">
        <v>0</v>
      </c>
      <c r="I23" s="107"/>
    </row>
    <row r="24" spans="1:9" x14ac:dyDescent="0.4">
      <c r="A24" s="106" t="b">
        <v>0</v>
      </c>
      <c r="B24" s="107" t="s">
        <v>910</v>
      </c>
      <c r="C24" s="107" t="s">
        <v>987</v>
      </c>
      <c r="D24" s="107" t="s">
        <v>988</v>
      </c>
      <c r="E24" s="107" t="s">
        <v>954</v>
      </c>
      <c r="F24" s="107" t="s">
        <v>989</v>
      </c>
      <c r="G24" s="106" t="b">
        <v>0</v>
      </c>
      <c r="H24" s="106" t="b">
        <v>0</v>
      </c>
    </row>
    <row r="25" spans="1:9" x14ac:dyDescent="0.4">
      <c r="A25" s="106" t="b">
        <v>0</v>
      </c>
      <c r="B25" s="107"/>
      <c r="C25" s="107"/>
      <c r="D25" s="107" t="s">
        <v>990</v>
      </c>
      <c r="E25" s="107" t="s">
        <v>954</v>
      </c>
      <c r="F25" s="107" t="s">
        <v>989</v>
      </c>
      <c r="G25" s="106" t="b">
        <v>0</v>
      </c>
      <c r="H25" s="106" t="b">
        <v>0</v>
      </c>
    </row>
    <row r="26" spans="1:9" x14ac:dyDescent="0.4">
      <c r="A26" s="106" t="b">
        <v>0</v>
      </c>
      <c r="B26" s="107"/>
      <c r="C26" s="107"/>
      <c r="D26" s="107" t="s">
        <v>991</v>
      </c>
      <c r="E26" s="107" t="s">
        <v>954</v>
      </c>
      <c r="F26" s="107" t="s">
        <v>989</v>
      </c>
      <c r="G26" s="106" t="b">
        <v>0</v>
      </c>
      <c r="H26" s="106" t="b">
        <v>0</v>
      </c>
    </row>
    <row r="27" spans="1:9" x14ac:dyDescent="0.4">
      <c r="A27" s="106" t="b">
        <v>0</v>
      </c>
      <c r="B27" s="107"/>
      <c r="C27" s="107"/>
      <c r="D27" s="107" t="s">
        <v>992</v>
      </c>
      <c r="E27" s="107" t="s">
        <v>954</v>
      </c>
      <c r="F27" s="107" t="s">
        <v>989</v>
      </c>
      <c r="G27" s="106" t="b">
        <v>0</v>
      </c>
      <c r="H27" s="106" t="b">
        <v>0</v>
      </c>
    </row>
    <row r="28" spans="1:9" ht="29.15" x14ac:dyDescent="0.4">
      <c r="A28" s="106" t="b">
        <v>0</v>
      </c>
      <c r="B28" s="107" t="s">
        <v>993</v>
      </c>
      <c r="C28" s="107" t="s">
        <v>994</v>
      </c>
      <c r="D28" s="107" t="s">
        <v>995</v>
      </c>
      <c r="E28" s="107" t="s">
        <v>996</v>
      </c>
      <c r="F28" s="107" t="s">
        <v>997</v>
      </c>
      <c r="G28" s="106" t="b">
        <v>0</v>
      </c>
      <c r="H28" s="106" t="b">
        <v>0</v>
      </c>
    </row>
    <row r="29" spans="1:9" x14ac:dyDescent="0.4">
      <c r="A29" s="106" t="b">
        <v>0</v>
      </c>
      <c r="F29" s="84" t="s">
        <v>998</v>
      </c>
      <c r="G29" s="106" t="b">
        <v>0</v>
      </c>
      <c r="H29" s="106" t="b">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E6EC9-C75F-42EC-9F05-EFDF3D89FB60}">
  <sheetPr>
    <tabColor theme="4"/>
  </sheetPr>
  <dimension ref="A1:XFC19"/>
  <sheetViews>
    <sheetView workbookViewId="0">
      <selection activeCell="D25" sqref="D25"/>
    </sheetView>
  </sheetViews>
  <sheetFormatPr defaultRowHeight="14.6" x14ac:dyDescent="0.4"/>
  <cols>
    <col min="1" max="1" width="11.3046875" style="84" bestFit="1" customWidth="1"/>
    <col min="2" max="2" width="25" style="84" bestFit="1" customWidth="1"/>
    <col min="3" max="3" width="19" style="84" customWidth="1"/>
    <col min="4" max="4" width="44" style="84" customWidth="1"/>
    <col min="5" max="5" width="56.53515625" style="84" customWidth="1"/>
    <col min="6" max="6" width="46.3046875" style="84" customWidth="1"/>
    <col min="7" max="7" width="10.3828125" style="84" customWidth="1"/>
    <col min="8" max="8" width="13.3046875" style="84" customWidth="1"/>
    <col min="9" max="9" width="15.53515625" style="84" customWidth="1"/>
    <col min="10" max="16384" width="9.23046875" style="84"/>
  </cols>
  <sheetData>
    <row r="1" spans="1:16383" ht="18" customHeight="1" x14ac:dyDescent="0.4">
      <c r="A1" s="95" t="s">
        <v>646</v>
      </c>
      <c r="B1" s="96" t="s">
        <v>647</v>
      </c>
      <c r="C1" s="96"/>
      <c r="D1" s="96" t="s">
        <v>648</v>
      </c>
      <c r="E1" s="96" t="s">
        <v>649</v>
      </c>
      <c r="F1" s="97" t="s">
        <v>650</v>
      </c>
      <c r="G1" s="98" t="s">
        <v>2</v>
      </c>
      <c r="H1" s="98" t="s">
        <v>3</v>
      </c>
      <c r="I1" s="99" t="s">
        <v>651</v>
      </c>
      <c r="J1" s="100" t="s">
        <v>647</v>
      </c>
      <c r="K1" s="100" t="s">
        <v>649</v>
      </c>
      <c r="L1" s="101" t="s">
        <v>652</v>
      </c>
      <c r="M1" s="102" t="s">
        <v>2</v>
      </c>
      <c r="N1" s="102" t="s">
        <v>3</v>
      </c>
      <c r="O1" s="101" t="s">
        <v>651</v>
      </c>
      <c r="P1" s="103"/>
      <c r="Q1" s="101" t="s">
        <v>646</v>
      </c>
      <c r="R1" s="100" t="s">
        <v>647</v>
      </c>
      <c r="S1" s="100" t="s">
        <v>649</v>
      </c>
      <c r="T1" s="101" t="s">
        <v>652</v>
      </c>
      <c r="U1" s="102" t="s">
        <v>2</v>
      </c>
      <c r="V1" s="102" t="s">
        <v>3</v>
      </c>
      <c r="W1" s="101" t="s">
        <v>651</v>
      </c>
      <c r="X1" s="103"/>
      <c r="Y1" s="101" t="s">
        <v>646</v>
      </c>
      <c r="Z1" s="100" t="s">
        <v>647</v>
      </c>
      <c r="AA1" s="100" t="s">
        <v>649</v>
      </c>
      <c r="AB1" s="101" t="s">
        <v>652</v>
      </c>
      <c r="AC1" s="102" t="s">
        <v>2</v>
      </c>
      <c r="AD1" s="102" t="s">
        <v>3</v>
      </c>
      <c r="AE1" s="101" t="s">
        <v>651</v>
      </c>
      <c r="AF1" s="103"/>
      <c r="AG1" s="101" t="s">
        <v>646</v>
      </c>
      <c r="AH1" s="100" t="s">
        <v>647</v>
      </c>
      <c r="AI1" s="100" t="s">
        <v>649</v>
      </c>
      <c r="AJ1" s="101" t="s">
        <v>652</v>
      </c>
      <c r="AK1" s="102" t="s">
        <v>2</v>
      </c>
      <c r="AL1" s="102" t="s">
        <v>3</v>
      </c>
      <c r="AM1" s="101" t="s">
        <v>651</v>
      </c>
      <c r="AN1" s="103"/>
      <c r="AO1" s="101" t="s">
        <v>646</v>
      </c>
      <c r="AP1" s="100" t="s">
        <v>647</v>
      </c>
      <c r="AQ1" s="100" t="s">
        <v>649</v>
      </c>
      <c r="AR1" s="101" t="s">
        <v>652</v>
      </c>
      <c r="AS1" s="102" t="s">
        <v>2</v>
      </c>
      <c r="AT1" s="102" t="s">
        <v>3</v>
      </c>
      <c r="AU1" s="101" t="s">
        <v>651</v>
      </c>
      <c r="AV1" s="103"/>
      <c r="AW1" s="101" t="s">
        <v>646</v>
      </c>
      <c r="AX1" s="100" t="s">
        <v>647</v>
      </c>
      <c r="AY1" s="100" t="s">
        <v>649</v>
      </c>
      <c r="AZ1" s="101" t="s">
        <v>652</v>
      </c>
      <c r="BA1" s="102" t="s">
        <v>2</v>
      </c>
      <c r="BB1" s="102" t="s">
        <v>3</v>
      </c>
      <c r="BC1" s="101" t="s">
        <v>651</v>
      </c>
      <c r="BD1" s="103"/>
      <c r="BE1" s="101" t="s">
        <v>646</v>
      </c>
      <c r="BF1" s="100" t="s">
        <v>647</v>
      </c>
      <c r="BG1" s="100" t="s">
        <v>649</v>
      </c>
      <c r="BH1" s="101" t="s">
        <v>652</v>
      </c>
      <c r="BI1" s="102" t="s">
        <v>2</v>
      </c>
      <c r="BJ1" s="102" t="s">
        <v>3</v>
      </c>
      <c r="BK1" s="101" t="s">
        <v>651</v>
      </c>
      <c r="BL1" s="103"/>
      <c r="BM1" s="101" t="s">
        <v>646</v>
      </c>
      <c r="BN1" s="100" t="s">
        <v>647</v>
      </c>
      <c r="BO1" s="100" t="s">
        <v>649</v>
      </c>
      <c r="BP1" s="101" t="s">
        <v>652</v>
      </c>
      <c r="BQ1" s="102" t="s">
        <v>2</v>
      </c>
      <c r="BR1" s="102" t="s">
        <v>3</v>
      </c>
      <c r="BS1" s="101" t="s">
        <v>651</v>
      </c>
      <c r="BT1" s="103"/>
      <c r="BU1" s="101" t="s">
        <v>646</v>
      </c>
      <c r="BV1" s="100" t="s">
        <v>647</v>
      </c>
      <c r="BW1" s="100" t="s">
        <v>649</v>
      </c>
      <c r="BX1" s="101" t="s">
        <v>652</v>
      </c>
      <c r="BY1" s="102" t="s">
        <v>2</v>
      </c>
      <c r="BZ1" s="102" t="s">
        <v>3</v>
      </c>
      <c r="CA1" s="101" t="s">
        <v>651</v>
      </c>
      <c r="CB1" s="103"/>
      <c r="CC1" s="101" t="s">
        <v>646</v>
      </c>
      <c r="CD1" s="100" t="s">
        <v>647</v>
      </c>
      <c r="CE1" s="100" t="s">
        <v>649</v>
      </c>
      <c r="CF1" s="101" t="s">
        <v>652</v>
      </c>
      <c r="CG1" s="102" t="s">
        <v>2</v>
      </c>
      <c r="CH1" s="102" t="s">
        <v>3</v>
      </c>
      <c r="CI1" s="101" t="s">
        <v>651</v>
      </c>
      <c r="CJ1" s="103"/>
      <c r="CK1" s="101" t="s">
        <v>646</v>
      </c>
      <c r="CL1" s="100" t="s">
        <v>647</v>
      </c>
      <c r="CM1" s="100" t="s">
        <v>649</v>
      </c>
      <c r="CN1" s="101" t="s">
        <v>652</v>
      </c>
      <c r="CO1" s="102" t="s">
        <v>2</v>
      </c>
      <c r="CP1" s="102" t="s">
        <v>3</v>
      </c>
      <c r="CQ1" s="101" t="s">
        <v>651</v>
      </c>
      <c r="CR1" s="103"/>
      <c r="CS1" s="101" t="s">
        <v>646</v>
      </c>
      <c r="CT1" s="100" t="s">
        <v>647</v>
      </c>
      <c r="CU1" s="100" t="s">
        <v>649</v>
      </c>
      <c r="CV1" s="101" t="s">
        <v>652</v>
      </c>
      <c r="CW1" s="102" t="s">
        <v>2</v>
      </c>
      <c r="CX1" s="102" t="s">
        <v>3</v>
      </c>
      <c r="CY1" s="101" t="s">
        <v>651</v>
      </c>
      <c r="CZ1" s="103"/>
      <c r="DA1" s="101" t="s">
        <v>646</v>
      </c>
      <c r="DB1" s="100" t="s">
        <v>647</v>
      </c>
      <c r="DC1" s="100" t="s">
        <v>649</v>
      </c>
      <c r="DD1" s="101" t="s">
        <v>652</v>
      </c>
      <c r="DE1" s="102" t="s">
        <v>2</v>
      </c>
      <c r="DF1" s="102" t="s">
        <v>3</v>
      </c>
      <c r="DG1" s="101" t="s">
        <v>651</v>
      </c>
      <c r="DH1" s="103"/>
      <c r="DI1" s="101" t="s">
        <v>646</v>
      </c>
      <c r="DJ1" s="100" t="s">
        <v>647</v>
      </c>
      <c r="DK1" s="100" t="s">
        <v>649</v>
      </c>
      <c r="DL1" s="101" t="s">
        <v>652</v>
      </c>
      <c r="DM1" s="102" t="s">
        <v>2</v>
      </c>
      <c r="DN1" s="102" t="s">
        <v>3</v>
      </c>
      <c r="DO1" s="101" t="s">
        <v>651</v>
      </c>
      <c r="DP1" s="103"/>
      <c r="DQ1" s="101" t="s">
        <v>646</v>
      </c>
      <c r="DR1" s="100" t="s">
        <v>647</v>
      </c>
      <c r="DS1" s="100" t="s">
        <v>649</v>
      </c>
      <c r="DT1" s="101" t="s">
        <v>652</v>
      </c>
      <c r="DU1" s="102" t="s">
        <v>2</v>
      </c>
      <c r="DV1" s="102" t="s">
        <v>3</v>
      </c>
      <c r="DW1" s="101" t="s">
        <v>651</v>
      </c>
      <c r="DX1" s="103"/>
      <c r="DY1" s="101" t="s">
        <v>646</v>
      </c>
      <c r="DZ1" s="100" t="s">
        <v>647</v>
      </c>
      <c r="EA1" s="100" t="s">
        <v>649</v>
      </c>
      <c r="EB1" s="101" t="s">
        <v>652</v>
      </c>
      <c r="EC1" s="102" t="s">
        <v>2</v>
      </c>
      <c r="ED1" s="102" t="s">
        <v>3</v>
      </c>
      <c r="EE1" s="101" t="s">
        <v>651</v>
      </c>
      <c r="EF1" s="103"/>
      <c r="EG1" s="101" t="s">
        <v>646</v>
      </c>
      <c r="EH1" s="100" t="s">
        <v>647</v>
      </c>
      <c r="EI1" s="100" t="s">
        <v>649</v>
      </c>
      <c r="EJ1" s="101" t="s">
        <v>652</v>
      </c>
      <c r="EK1" s="102" t="s">
        <v>2</v>
      </c>
      <c r="EL1" s="102" t="s">
        <v>3</v>
      </c>
      <c r="EM1" s="101" t="s">
        <v>651</v>
      </c>
      <c r="EN1" s="103"/>
      <c r="EO1" s="101" t="s">
        <v>646</v>
      </c>
      <c r="EP1" s="100" t="s">
        <v>647</v>
      </c>
      <c r="EQ1" s="100" t="s">
        <v>649</v>
      </c>
      <c r="ER1" s="101" t="s">
        <v>652</v>
      </c>
      <c r="ES1" s="102" t="s">
        <v>2</v>
      </c>
      <c r="ET1" s="102" t="s">
        <v>3</v>
      </c>
      <c r="EU1" s="101" t="s">
        <v>651</v>
      </c>
      <c r="EV1" s="103"/>
      <c r="EW1" s="101" t="s">
        <v>646</v>
      </c>
      <c r="EX1" s="100" t="s">
        <v>647</v>
      </c>
      <c r="EY1" s="100" t="s">
        <v>649</v>
      </c>
      <c r="EZ1" s="101" t="s">
        <v>652</v>
      </c>
      <c r="FA1" s="102" t="s">
        <v>2</v>
      </c>
      <c r="FB1" s="102" t="s">
        <v>3</v>
      </c>
      <c r="FC1" s="101" t="s">
        <v>651</v>
      </c>
      <c r="FD1" s="103"/>
      <c r="FE1" s="101" t="s">
        <v>646</v>
      </c>
      <c r="FF1" s="100" t="s">
        <v>647</v>
      </c>
      <c r="FG1" s="100" t="s">
        <v>649</v>
      </c>
      <c r="FH1" s="101" t="s">
        <v>652</v>
      </c>
      <c r="FI1" s="102" t="s">
        <v>2</v>
      </c>
      <c r="FJ1" s="102" t="s">
        <v>3</v>
      </c>
      <c r="FK1" s="101" t="s">
        <v>651</v>
      </c>
      <c r="FL1" s="103"/>
      <c r="FM1" s="101" t="s">
        <v>646</v>
      </c>
      <c r="FN1" s="100" t="s">
        <v>647</v>
      </c>
      <c r="FO1" s="100" t="s">
        <v>649</v>
      </c>
      <c r="FP1" s="101" t="s">
        <v>652</v>
      </c>
      <c r="FQ1" s="102" t="s">
        <v>2</v>
      </c>
      <c r="FR1" s="102" t="s">
        <v>3</v>
      </c>
      <c r="FS1" s="101" t="s">
        <v>651</v>
      </c>
      <c r="FT1" s="103"/>
      <c r="FU1" s="101" t="s">
        <v>646</v>
      </c>
      <c r="FV1" s="100" t="s">
        <v>647</v>
      </c>
      <c r="FW1" s="100" t="s">
        <v>649</v>
      </c>
      <c r="FX1" s="101" t="s">
        <v>652</v>
      </c>
      <c r="FY1" s="102" t="s">
        <v>2</v>
      </c>
      <c r="FZ1" s="102" t="s">
        <v>3</v>
      </c>
      <c r="GA1" s="101" t="s">
        <v>651</v>
      </c>
      <c r="GB1" s="103"/>
      <c r="GC1" s="101" t="s">
        <v>646</v>
      </c>
      <c r="GD1" s="100" t="s">
        <v>647</v>
      </c>
      <c r="GE1" s="100" t="s">
        <v>649</v>
      </c>
      <c r="GF1" s="101" t="s">
        <v>652</v>
      </c>
      <c r="GG1" s="102" t="s">
        <v>2</v>
      </c>
      <c r="GH1" s="102" t="s">
        <v>3</v>
      </c>
      <c r="GI1" s="101" t="s">
        <v>651</v>
      </c>
      <c r="GJ1" s="103"/>
      <c r="GK1" s="101" t="s">
        <v>646</v>
      </c>
      <c r="GL1" s="100" t="s">
        <v>647</v>
      </c>
      <c r="GM1" s="100" t="s">
        <v>649</v>
      </c>
      <c r="GN1" s="101" t="s">
        <v>652</v>
      </c>
      <c r="GO1" s="102" t="s">
        <v>2</v>
      </c>
      <c r="GP1" s="102" t="s">
        <v>3</v>
      </c>
      <c r="GQ1" s="101" t="s">
        <v>651</v>
      </c>
      <c r="GR1" s="103"/>
      <c r="GS1" s="101" t="s">
        <v>646</v>
      </c>
      <c r="GT1" s="100" t="s">
        <v>647</v>
      </c>
      <c r="GU1" s="100" t="s">
        <v>649</v>
      </c>
      <c r="GV1" s="101" t="s">
        <v>652</v>
      </c>
      <c r="GW1" s="102" t="s">
        <v>2</v>
      </c>
      <c r="GX1" s="102" t="s">
        <v>3</v>
      </c>
      <c r="GY1" s="101" t="s">
        <v>651</v>
      </c>
      <c r="GZ1" s="103"/>
      <c r="HA1" s="101" t="s">
        <v>646</v>
      </c>
      <c r="HB1" s="100" t="s">
        <v>647</v>
      </c>
      <c r="HC1" s="100" t="s">
        <v>649</v>
      </c>
      <c r="HD1" s="101" t="s">
        <v>652</v>
      </c>
      <c r="HE1" s="102" t="s">
        <v>2</v>
      </c>
      <c r="HF1" s="102" t="s">
        <v>3</v>
      </c>
      <c r="HG1" s="101" t="s">
        <v>651</v>
      </c>
      <c r="HH1" s="103"/>
      <c r="HI1" s="101" t="s">
        <v>646</v>
      </c>
      <c r="HJ1" s="100" t="s">
        <v>647</v>
      </c>
      <c r="HK1" s="100" t="s">
        <v>649</v>
      </c>
      <c r="HL1" s="101" t="s">
        <v>652</v>
      </c>
      <c r="HM1" s="102" t="s">
        <v>2</v>
      </c>
      <c r="HN1" s="102" t="s">
        <v>3</v>
      </c>
      <c r="HO1" s="101" t="s">
        <v>651</v>
      </c>
      <c r="HP1" s="103"/>
      <c r="HQ1" s="101" t="s">
        <v>646</v>
      </c>
      <c r="HR1" s="100" t="s">
        <v>647</v>
      </c>
      <c r="HS1" s="100" t="s">
        <v>649</v>
      </c>
      <c r="HT1" s="101" t="s">
        <v>652</v>
      </c>
      <c r="HU1" s="102" t="s">
        <v>2</v>
      </c>
      <c r="HV1" s="102" t="s">
        <v>3</v>
      </c>
      <c r="HW1" s="101" t="s">
        <v>651</v>
      </c>
      <c r="HX1" s="103"/>
      <c r="HY1" s="101" t="s">
        <v>646</v>
      </c>
      <c r="HZ1" s="100" t="s">
        <v>647</v>
      </c>
      <c r="IA1" s="100" t="s">
        <v>649</v>
      </c>
      <c r="IB1" s="101" t="s">
        <v>652</v>
      </c>
      <c r="IC1" s="102" t="s">
        <v>2</v>
      </c>
      <c r="ID1" s="102" t="s">
        <v>3</v>
      </c>
      <c r="IE1" s="101" t="s">
        <v>651</v>
      </c>
      <c r="IF1" s="103"/>
      <c r="IG1" s="101" t="s">
        <v>646</v>
      </c>
      <c r="IH1" s="100" t="s">
        <v>647</v>
      </c>
      <c r="II1" s="100" t="s">
        <v>649</v>
      </c>
      <c r="IJ1" s="101" t="s">
        <v>652</v>
      </c>
      <c r="IK1" s="102" t="s">
        <v>2</v>
      </c>
      <c r="IL1" s="102" t="s">
        <v>3</v>
      </c>
      <c r="IM1" s="101" t="s">
        <v>651</v>
      </c>
      <c r="IN1" s="103"/>
      <c r="IO1" s="101" t="s">
        <v>646</v>
      </c>
      <c r="IP1" s="100" t="s">
        <v>647</v>
      </c>
      <c r="IQ1" s="100" t="s">
        <v>649</v>
      </c>
      <c r="IR1" s="101" t="s">
        <v>652</v>
      </c>
      <c r="IS1" s="102" t="s">
        <v>2</v>
      </c>
      <c r="IT1" s="102" t="s">
        <v>3</v>
      </c>
      <c r="IU1" s="101" t="s">
        <v>651</v>
      </c>
      <c r="IV1" s="103"/>
      <c r="IW1" s="101" t="s">
        <v>646</v>
      </c>
      <c r="IX1" s="100" t="s">
        <v>647</v>
      </c>
      <c r="IY1" s="100" t="s">
        <v>649</v>
      </c>
      <c r="IZ1" s="101" t="s">
        <v>652</v>
      </c>
      <c r="JA1" s="102" t="s">
        <v>2</v>
      </c>
      <c r="JB1" s="102" t="s">
        <v>3</v>
      </c>
      <c r="JC1" s="101" t="s">
        <v>651</v>
      </c>
      <c r="JD1" s="103"/>
      <c r="JE1" s="101" t="s">
        <v>646</v>
      </c>
      <c r="JF1" s="100" t="s">
        <v>647</v>
      </c>
      <c r="JG1" s="100" t="s">
        <v>649</v>
      </c>
      <c r="JH1" s="101" t="s">
        <v>652</v>
      </c>
      <c r="JI1" s="102" t="s">
        <v>2</v>
      </c>
      <c r="JJ1" s="102" t="s">
        <v>3</v>
      </c>
      <c r="JK1" s="101" t="s">
        <v>651</v>
      </c>
      <c r="JL1" s="103"/>
      <c r="JM1" s="101" t="s">
        <v>646</v>
      </c>
      <c r="JN1" s="100" t="s">
        <v>647</v>
      </c>
      <c r="JO1" s="100" t="s">
        <v>649</v>
      </c>
      <c r="JP1" s="101" t="s">
        <v>652</v>
      </c>
      <c r="JQ1" s="102" t="s">
        <v>2</v>
      </c>
      <c r="JR1" s="102" t="s">
        <v>3</v>
      </c>
      <c r="JS1" s="101" t="s">
        <v>651</v>
      </c>
      <c r="JT1" s="103"/>
      <c r="JU1" s="101" t="s">
        <v>646</v>
      </c>
      <c r="JV1" s="100" t="s">
        <v>647</v>
      </c>
      <c r="JW1" s="100" t="s">
        <v>649</v>
      </c>
      <c r="JX1" s="101" t="s">
        <v>652</v>
      </c>
      <c r="JY1" s="102" t="s">
        <v>2</v>
      </c>
      <c r="JZ1" s="102" t="s">
        <v>3</v>
      </c>
      <c r="KA1" s="101" t="s">
        <v>651</v>
      </c>
      <c r="KB1" s="103"/>
      <c r="KC1" s="101" t="s">
        <v>646</v>
      </c>
      <c r="KD1" s="100" t="s">
        <v>647</v>
      </c>
      <c r="KE1" s="100" t="s">
        <v>649</v>
      </c>
      <c r="KF1" s="101" t="s">
        <v>652</v>
      </c>
      <c r="KG1" s="102" t="s">
        <v>2</v>
      </c>
      <c r="KH1" s="102" t="s">
        <v>3</v>
      </c>
      <c r="KI1" s="101" t="s">
        <v>651</v>
      </c>
      <c r="KJ1" s="103"/>
      <c r="KK1" s="101" t="s">
        <v>646</v>
      </c>
      <c r="KL1" s="100" t="s">
        <v>647</v>
      </c>
      <c r="KM1" s="100" t="s">
        <v>649</v>
      </c>
      <c r="KN1" s="101" t="s">
        <v>652</v>
      </c>
      <c r="KO1" s="102" t="s">
        <v>2</v>
      </c>
      <c r="KP1" s="102" t="s">
        <v>3</v>
      </c>
      <c r="KQ1" s="101" t="s">
        <v>651</v>
      </c>
      <c r="KR1" s="103"/>
      <c r="KS1" s="101" t="s">
        <v>646</v>
      </c>
      <c r="KT1" s="100" t="s">
        <v>647</v>
      </c>
      <c r="KU1" s="100" t="s">
        <v>649</v>
      </c>
      <c r="KV1" s="101" t="s">
        <v>652</v>
      </c>
      <c r="KW1" s="102" t="s">
        <v>2</v>
      </c>
      <c r="KX1" s="102" t="s">
        <v>3</v>
      </c>
      <c r="KY1" s="101" t="s">
        <v>651</v>
      </c>
      <c r="KZ1" s="103"/>
      <c r="LA1" s="101" t="s">
        <v>646</v>
      </c>
      <c r="LB1" s="100" t="s">
        <v>647</v>
      </c>
      <c r="LC1" s="100" t="s">
        <v>649</v>
      </c>
      <c r="LD1" s="101" t="s">
        <v>652</v>
      </c>
      <c r="LE1" s="102" t="s">
        <v>2</v>
      </c>
      <c r="LF1" s="102" t="s">
        <v>3</v>
      </c>
      <c r="LG1" s="101" t="s">
        <v>651</v>
      </c>
      <c r="LH1" s="103"/>
      <c r="LI1" s="101" t="s">
        <v>646</v>
      </c>
      <c r="LJ1" s="100" t="s">
        <v>647</v>
      </c>
      <c r="LK1" s="100" t="s">
        <v>649</v>
      </c>
      <c r="LL1" s="101" t="s">
        <v>652</v>
      </c>
      <c r="LM1" s="102" t="s">
        <v>2</v>
      </c>
      <c r="LN1" s="102" t="s">
        <v>3</v>
      </c>
      <c r="LO1" s="101" t="s">
        <v>651</v>
      </c>
      <c r="LP1" s="103"/>
      <c r="LQ1" s="101" t="s">
        <v>646</v>
      </c>
      <c r="LR1" s="100" t="s">
        <v>647</v>
      </c>
      <c r="LS1" s="100" t="s">
        <v>649</v>
      </c>
      <c r="LT1" s="101" t="s">
        <v>652</v>
      </c>
      <c r="LU1" s="102" t="s">
        <v>2</v>
      </c>
      <c r="LV1" s="102" t="s">
        <v>3</v>
      </c>
      <c r="LW1" s="101" t="s">
        <v>651</v>
      </c>
      <c r="LX1" s="103"/>
      <c r="LY1" s="101" t="s">
        <v>646</v>
      </c>
      <c r="LZ1" s="100" t="s">
        <v>647</v>
      </c>
      <c r="MA1" s="100" t="s">
        <v>649</v>
      </c>
      <c r="MB1" s="101" t="s">
        <v>652</v>
      </c>
      <c r="MC1" s="102" t="s">
        <v>2</v>
      </c>
      <c r="MD1" s="102" t="s">
        <v>3</v>
      </c>
      <c r="ME1" s="101" t="s">
        <v>651</v>
      </c>
      <c r="MF1" s="103"/>
      <c r="MG1" s="101" t="s">
        <v>646</v>
      </c>
      <c r="MH1" s="100" t="s">
        <v>647</v>
      </c>
      <c r="MI1" s="100" t="s">
        <v>649</v>
      </c>
      <c r="MJ1" s="101" t="s">
        <v>652</v>
      </c>
      <c r="MK1" s="102" t="s">
        <v>2</v>
      </c>
      <c r="ML1" s="102" t="s">
        <v>3</v>
      </c>
      <c r="MM1" s="101" t="s">
        <v>651</v>
      </c>
      <c r="MN1" s="103"/>
      <c r="MO1" s="101" t="s">
        <v>646</v>
      </c>
      <c r="MP1" s="100" t="s">
        <v>647</v>
      </c>
      <c r="MQ1" s="100" t="s">
        <v>649</v>
      </c>
      <c r="MR1" s="101" t="s">
        <v>652</v>
      </c>
      <c r="MS1" s="102" t="s">
        <v>2</v>
      </c>
      <c r="MT1" s="102" t="s">
        <v>3</v>
      </c>
      <c r="MU1" s="101" t="s">
        <v>651</v>
      </c>
      <c r="MV1" s="103"/>
      <c r="MW1" s="101" t="s">
        <v>646</v>
      </c>
      <c r="MX1" s="100" t="s">
        <v>647</v>
      </c>
      <c r="MY1" s="100" t="s">
        <v>649</v>
      </c>
      <c r="MZ1" s="101" t="s">
        <v>652</v>
      </c>
      <c r="NA1" s="102" t="s">
        <v>2</v>
      </c>
      <c r="NB1" s="102" t="s">
        <v>3</v>
      </c>
      <c r="NC1" s="101" t="s">
        <v>651</v>
      </c>
      <c r="ND1" s="103"/>
      <c r="NE1" s="101" t="s">
        <v>646</v>
      </c>
      <c r="NF1" s="100" t="s">
        <v>647</v>
      </c>
      <c r="NG1" s="100" t="s">
        <v>649</v>
      </c>
      <c r="NH1" s="101" t="s">
        <v>652</v>
      </c>
      <c r="NI1" s="102" t="s">
        <v>2</v>
      </c>
      <c r="NJ1" s="102" t="s">
        <v>3</v>
      </c>
      <c r="NK1" s="101" t="s">
        <v>651</v>
      </c>
      <c r="NL1" s="103"/>
      <c r="NM1" s="101" t="s">
        <v>646</v>
      </c>
      <c r="NN1" s="100" t="s">
        <v>647</v>
      </c>
      <c r="NO1" s="100" t="s">
        <v>649</v>
      </c>
      <c r="NP1" s="101" t="s">
        <v>652</v>
      </c>
      <c r="NQ1" s="102" t="s">
        <v>2</v>
      </c>
      <c r="NR1" s="102" t="s">
        <v>3</v>
      </c>
      <c r="NS1" s="101" t="s">
        <v>651</v>
      </c>
      <c r="NT1" s="103"/>
      <c r="NU1" s="101" t="s">
        <v>646</v>
      </c>
      <c r="NV1" s="100" t="s">
        <v>647</v>
      </c>
      <c r="NW1" s="100" t="s">
        <v>649</v>
      </c>
      <c r="NX1" s="101" t="s">
        <v>652</v>
      </c>
      <c r="NY1" s="102" t="s">
        <v>2</v>
      </c>
      <c r="NZ1" s="102" t="s">
        <v>3</v>
      </c>
      <c r="OA1" s="101" t="s">
        <v>651</v>
      </c>
      <c r="OB1" s="103"/>
      <c r="OC1" s="101" t="s">
        <v>646</v>
      </c>
      <c r="OD1" s="100" t="s">
        <v>647</v>
      </c>
      <c r="OE1" s="100" t="s">
        <v>649</v>
      </c>
      <c r="OF1" s="101" t="s">
        <v>652</v>
      </c>
      <c r="OG1" s="102" t="s">
        <v>2</v>
      </c>
      <c r="OH1" s="102" t="s">
        <v>3</v>
      </c>
      <c r="OI1" s="101" t="s">
        <v>651</v>
      </c>
      <c r="OJ1" s="103"/>
      <c r="OK1" s="101" t="s">
        <v>646</v>
      </c>
      <c r="OL1" s="100" t="s">
        <v>647</v>
      </c>
      <c r="OM1" s="100" t="s">
        <v>649</v>
      </c>
      <c r="ON1" s="101" t="s">
        <v>652</v>
      </c>
      <c r="OO1" s="102" t="s">
        <v>2</v>
      </c>
      <c r="OP1" s="102" t="s">
        <v>3</v>
      </c>
      <c r="OQ1" s="101" t="s">
        <v>651</v>
      </c>
      <c r="OR1" s="103"/>
      <c r="OS1" s="101" t="s">
        <v>646</v>
      </c>
      <c r="OT1" s="100" t="s">
        <v>647</v>
      </c>
      <c r="OU1" s="100" t="s">
        <v>649</v>
      </c>
      <c r="OV1" s="101" t="s">
        <v>652</v>
      </c>
      <c r="OW1" s="102" t="s">
        <v>2</v>
      </c>
      <c r="OX1" s="102" t="s">
        <v>3</v>
      </c>
      <c r="OY1" s="101" t="s">
        <v>651</v>
      </c>
      <c r="OZ1" s="103"/>
      <c r="PA1" s="101" t="s">
        <v>646</v>
      </c>
      <c r="PB1" s="100" t="s">
        <v>647</v>
      </c>
      <c r="PC1" s="100" t="s">
        <v>649</v>
      </c>
      <c r="PD1" s="101" t="s">
        <v>652</v>
      </c>
      <c r="PE1" s="102" t="s">
        <v>2</v>
      </c>
      <c r="PF1" s="102" t="s">
        <v>3</v>
      </c>
      <c r="PG1" s="101" t="s">
        <v>651</v>
      </c>
      <c r="PH1" s="103"/>
      <c r="PI1" s="101" t="s">
        <v>646</v>
      </c>
      <c r="PJ1" s="100" t="s">
        <v>647</v>
      </c>
      <c r="PK1" s="100" t="s">
        <v>649</v>
      </c>
      <c r="PL1" s="101" t="s">
        <v>652</v>
      </c>
      <c r="PM1" s="102" t="s">
        <v>2</v>
      </c>
      <c r="PN1" s="102" t="s">
        <v>3</v>
      </c>
      <c r="PO1" s="101" t="s">
        <v>651</v>
      </c>
      <c r="PP1" s="103"/>
      <c r="PQ1" s="101" t="s">
        <v>646</v>
      </c>
      <c r="PR1" s="100" t="s">
        <v>647</v>
      </c>
      <c r="PS1" s="100" t="s">
        <v>649</v>
      </c>
      <c r="PT1" s="101" t="s">
        <v>652</v>
      </c>
      <c r="PU1" s="102" t="s">
        <v>2</v>
      </c>
      <c r="PV1" s="102" t="s">
        <v>3</v>
      </c>
      <c r="PW1" s="101" t="s">
        <v>651</v>
      </c>
      <c r="PX1" s="103"/>
      <c r="PY1" s="101" t="s">
        <v>646</v>
      </c>
      <c r="PZ1" s="100" t="s">
        <v>647</v>
      </c>
      <c r="QA1" s="100" t="s">
        <v>649</v>
      </c>
      <c r="QB1" s="101" t="s">
        <v>652</v>
      </c>
      <c r="QC1" s="102" t="s">
        <v>2</v>
      </c>
      <c r="QD1" s="102" t="s">
        <v>3</v>
      </c>
      <c r="QE1" s="101" t="s">
        <v>651</v>
      </c>
      <c r="QF1" s="103"/>
      <c r="QG1" s="101" t="s">
        <v>646</v>
      </c>
      <c r="QH1" s="100" t="s">
        <v>647</v>
      </c>
      <c r="QI1" s="100" t="s">
        <v>649</v>
      </c>
      <c r="QJ1" s="101" t="s">
        <v>652</v>
      </c>
      <c r="QK1" s="102" t="s">
        <v>2</v>
      </c>
      <c r="QL1" s="102" t="s">
        <v>3</v>
      </c>
      <c r="QM1" s="101" t="s">
        <v>651</v>
      </c>
      <c r="QN1" s="103"/>
      <c r="QO1" s="101" t="s">
        <v>646</v>
      </c>
      <c r="QP1" s="100" t="s">
        <v>647</v>
      </c>
      <c r="QQ1" s="100" t="s">
        <v>649</v>
      </c>
      <c r="QR1" s="101" t="s">
        <v>652</v>
      </c>
      <c r="QS1" s="102" t="s">
        <v>2</v>
      </c>
      <c r="QT1" s="102" t="s">
        <v>3</v>
      </c>
      <c r="QU1" s="101" t="s">
        <v>651</v>
      </c>
      <c r="QV1" s="103"/>
      <c r="QW1" s="101" t="s">
        <v>646</v>
      </c>
      <c r="QX1" s="100" t="s">
        <v>647</v>
      </c>
      <c r="QY1" s="100" t="s">
        <v>649</v>
      </c>
      <c r="QZ1" s="101" t="s">
        <v>652</v>
      </c>
      <c r="RA1" s="102" t="s">
        <v>2</v>
      </c>
      <c r="RB1" s="102" t="s">
        <v>3</v>
      </c>
      <c r="RC1" s="101" t="s">
        <v>651</v>
      </c>
      <c r="RD1" s="103"/>
      <c r="RE1" s="101" t="s">
        <v>646</v>
      </c>
      <c r="RF1" s="100" t="s">
        <v>647</v>
      </c>
      <c r="RG1" s="100" t="s">
        <v>649</v>
      </c>
      <c r="RH1" s="101" t="s">
        <v>652</v>
      </c>
      <c r="RI1" s="102" t="s">
        <v>2</v>
      </c>
      <c r="RJ1" s="102" t="s">
        <v>3</v>
      </c>
      <c r="RK1" s="101" t="s">
        <v>651</v>
      </c>
      <c r="RL1" s="103"/>
      <c r="RM1" s="101" t="s">
        <v>646</v>
      </c>
      <c r="RN1" s="100" t="s">
        <v>647</v>
      </c>
      <c r="RO1" s="100" t="s">
        <v>649</v>
      </c>
      <c r="RP1" s="101" t="s">
        <v>652</v>
      </c>
      <c r="RQ1" s="102" t="s">
        <v>2</v>
      </c>
      <c r="RR1" s="102" t="s">
        <v>3</v>
      </c>
      <c r="RS1" s="101" t="s">
        <v>651</v>
      </c>
      <c r="RT1" s="103"/>
      <c r="RU1" s="101" t="s">
        <v>646</v>
      </c>
      <c r="RV1" s="100" t="s">
        <v>647</v>
      </c>
      <c r="RW1" s="100" t="s">
        <v>649</v>
      </c>
      <c r="RX1" s="101" t="s">
        <v>652</v>
      </c>
      <c r="RY1" s="102" t="s">
        <v>2</v>
      </c>
      <c r="RZ1" s="102" t="s">
        <v>3</v>
      </c>
      <c r="SA1" s="101" t="s">
        <v>651</v>
      </c>
      <c r="SB1" s="103"/>
      <c r="SC1" s="101" t="s">
        <v>646</v>
      </c>
      <c r="SD1" s="100" t="s">
        <v>647</v>
      </c>
      <c r="SE1" s="100" t="s">
        <v>649</v>
      </c>
      <c r="SF1" s="101" t="s">
        <v>652</v>
      </c>
      <c r="SG1" s="102" t="s">
        <v>2</v>
      </c>
      <c r="SH1" s="102" t="s">
        <v>3</v>
      </c>
      <c r="SI1" s="101" t="s">
        <v>651</v>
      </c>
      <c r="SJ1" s="103"/>
      <c r="SK1" s="101" t="s">
        <v>646</v>
      </c>
      <c r="SL1" s="100" t="s">
        <v>647</v>
      </c>
      <c r="SM1" s="100" t="s">
        <v>649</v>
      </c>
      <c r="SN1" s="101" t="s">
        <v>652</v>
      </c>
      <c r="SO1" s="102" t="s">
        <v>2</v>
      </c>
      <c r="SP1" s="102" t="s">
        <v>3</v>
      </c>
      <c r="SQ1" s="101" t="s">
        <v>651</v>
      </c>
      <c r="SR1" s="103"/>
      <c r="SS1" s="101" t="s">
        <v>646</v>
      </c>
      <c r="ST1" s="100" t="s">
        <v>647</v>
      </c>
      <c r="SU1" s="100" t="s">
        <v>649</v>
      </c>
      <c r="SV1" s="101" t="s">
        <v>652</v>
      </c>
      <c r="SW1" s="102" t="s">
        <v>2</v>
      </c>
      <c r="SX1" s="102" t="s">
        <v>3</v>
      </c>
      <c r="SY1" s="101" t="s">
        <v>651</v>
      </c>
      <c r="SZ1" s="103"/>
      <c r="TA1" s="101" t="s">
        <v>646</v>
      </c>
      <c r="TB1" s="100" t="s">
        <v>647</v>
      </c>
      <c r="TC1" s="100" t="s">
        <v>649</v>
      </c>
      <c r="TD1" s="101" t="s">
        <v>652</v>
      </c>
      <c r="TE1" s="102" t="s">
        <v>2</v>
      </c>
      <c r="TF1" s="102" t="s">
        <v>3</v>
      </c>
      <c r="TG1" s="101" t="s">
        <v>651</v>
      </c>
      <c r="TH1" s="103"/>
      <c r="TI1" s="101" t="s">
        <v>646</v>
      </c>
      <c r="TJ1" s="100" t="s">
        <v>647</v>
      </c>
      <c r="TK1" s="100" t="s">
        <v>649</v>
      </c>
      <c r="TL1" s="101" t="s">
        <v>652</v>
      </c>
      <c r="TM1" s="102" t="s">
        <v>2</v>
      </c>
      <c r="TN1" s="102" t="s">
        <v>3</v>
      </c>
      <c r="TO1" s="101" t="s">
        <v>651</v>
      </c>
      <c r="TP1" s="103"/>
      <c r="TQ1" s="101" t="s">
        <v>646</v>
      </c>
      <c r="TR1" s="100" t="s">
        <v>647</v>
      </c>
      <c r="TS1" s="100" t="s">
        <v>649</v>
      </c>
      <c r="TT1" s="101" t="s">
        <v>652</v>
      </c>
      <c r="TU1" s="102" t="s">
        <v>2</v>
      </c>
      <c r="TV1" s="102" t="s">
        <v>3</v>
      </c>
      <c r="TW1" s="101" t="s">
        <v>651</v>
      </c>
      <c r="TX1" s="103"/>
      <c r="TY1" s="101" t="s">
        <v>646</v>
      </c>
      <c r="TZ1" s="100" t="s">
        <v>647</v>
      </c>
      <c r="UA1" s="100" t="s">
        <v>649</v>
      </c>
      <c r="UB1" s="101" t="s">
        <v>652</v>
      </c>
      <c r="UC1" s="102" t="s">
        <v>2</v>
      </c>
      <c r="UD1" s="102" t="s">
        <v>3</v>
      </c>
      <c r="UE1" s="101" t="s">
        <v>651</v>
      </c>
      <c r="UF1" s="103"/>
      <c r="UG1" s="101" t="s">
        <v>646</v>
      </c>
      <c r="UH1" s="100" t="s">
        <v>647</v>
      </c>
      <c r="UI1" s="100" t="s">
        <v>649</v>
      </c>
      <c r="UJ1" s="101" t="s">
        <v>652</v>
      </c>
      <c r="UK1" s="102" t="s">
        <v>2</v>
      </c>
      <c r="UL1" s="102" t="s">
        <v>3</v>
      </c>
      <c r="UM1" s="101" t="s">
        <v>651</v>
      </c>
      <c r="UN1" s="103"/>
      <c r="UO1" s="101" t="s">
        <v>646</v>
      </c>
      <c r="UP1" s="100" t="s">
        <v>647</v>
      </c>
      <c r="UQ1" s="100" t="s">
        <v>649</v>
      </c>
      <c r="UR1" s="101" t="s">
        <v>652</v>
      </c>
      <c r="US1" s="102" t="s">
        <v>2</v>
      </c>
      <c r="UT1" s="102" t="s">
        <v>3</v>
      </c>
      <c r="UU1" s="101" t="s">
        <v>651</v>
      </c>
      <c r="UV1" s="103"/>
      <c r="UW1" s="101" t="s">
        <v>646</v>
      </c>
      <c r="UX1" s="100" t="s">
        <v>647</v>
      </c>
      <c r="UY1" s="100" t="s">
        <v>649</v>
      </c>
      <c r="UZ1" s="101" t="s">
        <v>652</v>
      </c>
      <c r="VA1" s="102" t="s">
        <v>2</v>
      </c>
      <c r="VB1" s="102" t="s">
        <v>3</v>
      </c>
      <c r="VC1" s="101" t="s">
        <v>651</v>
      </c>
      <c r="VD1" s="103"/>
      <c r="VE1" s="101" t="s">
        <v>646</v>
      </c>
      <c r="VF1" s="100" t="s">
        <v>647</v>
      </c>
      <c r="VG1" s="100" t="s">
        <v>649</v>
      </c>
      <c r="VH1" s="101" t="s">
        <v>652</v>
      </c>
      <c r="VI1" s="102" t="s">
        <v>2</v>
      </c>
      <c r="VJ1" s="102" t="s">
        <v>3</v>
      </c>
      <c r="VK1" s="101" t="s">
        <v>651</v>
      </c>
      <c r="VL1" s="103"/>
      <c r="VM1" s="101" t="s">
        <v>646</v>
      </c>
      <c r="VN1" s="100" t="s">
        <v>647</v>
      </c>
      <c r="VO1" s="100" t="s">
        <v>649</v>
      </c>
      <c r="VP1" s="101" t="s">
        <v>652</v>
      </c>
      <c r="VQ1" s="102" t="s">
        <v>2</v>
      </c>
      <c r="VR1" s="102" t="s">
        <v>3</v>
      </c>
      <c r="VS1" s="101" t="s">
        <v>651</v>
      </c>
      <c r="VT1" s="103"/>
      <c r="VU1" s="101" t="s">
        <v>646</v>
      </c>
      <c r="VV1" s="100" t="s">
        <v>647</v>
      </c>
      <c r="VW1" s="100" t="s">
        <v>649</v>
      </c>
      <c r="VX1" s="101" t="s">
        <v>652</v>
      </c>
      <c r="VY1" s="102" t="s">
        <v>2</v>
      </c>
      <c r="VZ1" s="102" t="s">
        <v>3</v>
      </c>
      <c r="WA1" s="101" t="s">
        <v>651</v>
      </c>
      <c r="WB1" s="103"/>
      <c r="WC1" s="101" t="s">
        <v>646</v>
      </c>
      <c r="WD1" s="100" t="s">
        <v>647</v>
      </c>
      <c r="WE1" s="100" t="s">
        <v>649</v>
      </c>
      <c r="WF1" s="101" t="s">
        <v>652</v>
      </c>
      <c r="WG1" s="102" t="s">
        <v>2</v>
      </c>
      <c r="WH1" s="102" t="s">
        <v>3</v>
      </c>
      <c r="WI1" s="101" t="s">
        <v>651</v>
      </c>
      <c r="WJ1" s="103"/>
      <c r="WK1" s="101" t="s">
        <v>646</v>
      </c>
      <c r="WL1" s="100" t="s">
        <v>647</v>
      </c>
      <c r="WM1" s="100" t="s">
        <v>649</v>
      </c>
      <c r="WN1" s="101" t="s">
        <v>652</v>
      </c>
      <c r="WO1" s="102" t="s">
        <v>2</v>
      </c>
      <c r="WP1" s="102" t="s">
        <v>3</v>
      </c>
      <c r="WQ1" s="101" t="s">
        <v>651</v>
      </c>
      <c r="WR1" s="103"/>
      <c r="WS1" s="101" t="s">
        <v>646</v>
      </c>
      <c r="WT1" s="100" t="s">
        <v>647</v>
      </c>
      <c r="WU1" s="100" t="s">
        <v>649</v>
      </c>
      <c r="WV1" s="101" t="s">
        <v>652</v>
      </c>
      <c r="WW1" s="102" t="s">
        <v>2</v>
      </c>
      <c r="WX1" s="102" t="s">
        <v>3</v>
      </c>
      <c r="WY1" s="101" t="s">
        <v>651</v>
      </c>
      <c r="WZ1" s="103"/>
      <c r="XA1" s="101" t="s">
        <v>646</v>
      </c>
      <c r="XB1" s="100" t="s">
        <v>647</v>
      </c>
      <c r="XC1" s="100" t="s">
        <v>649</v>
      </c>
      <c r="XD1" s="101" t="s">
        <v>652</v>
      </c>
      <c r="XE1" s="102" t="s">
        <v>2</v>
      </c>
      <c r="XF1" s="102" t="s">
        <v>3</v>
      </c>
      <c r="XG1" s="101" t="s">
        <v>651</v>
      </c>
      <c r="XH1" s="103"/>
      <c r="XI1" s="101" t="s">
        <v>646</v>
      </c>
      <c r="XJ1" s="100" t="s">
        <v>647</v>
      </c>
      <c r="XK1" s="100" t="s">
        <v>649</v>
      </c>
      <c r="XL1" s="101" t="s">
        <v>652</v>
      </c>
      <c r="XM1" s="102" t="s">
        <v>2</v>
      </c>
      <c r="XN1" s="102" t="s">
        <v>3</v>
      </c>
      <c r="XO1" s="101" t="s">
        <v>651</v>
      </c>
      <c r="XP1" s="103"/>
      <c r="XQ1" s="101" t="s">
        <v>646</v>
      </c>
      <c r="XR1" s="100" t="s">
        <v>647</v>
      </c>
      <c r="XS1" s="100" t="s">
        <v>649</v>
      </c>
      <c r="XT1" s="101" t="s">
        <v>652</v>
      </c>
      <c r="XU1" s="102" t="s">
        <v>2</v>
      </c>
      <c r="XV1" s="102" t="s">
        <v>3</v>
      </c>
      <c r="XW1" s="101" t="s">
        <v>651</v>
      </c>
      <c r="XX1" s="103"/>
      <c r="XY1" s="101" t="s">
        <v>646</v>
      </c>
      <c r="XZ1" s="100" t="s">
        <v>647</v>
      </c>
      <c r="YA1" s="100" t="s">
        <v>649</v>
      </c>
      <c r="YB1" s="101" t="s">
        <v>652</v>
      </c>
      <c r="YC1" s="102" t="s">
        <v>2</v>
      </c>
      <c r="YD1" s="102" t="s">
        <v>3</v>
      </c>
      <c r="YE1" s="101" t="s">
        <v>651</v>
      </c>
      <c r="YF1" s="103"/>
      <c r="YG1" s="101" t="s">
        <v>646</v>
      </c>
      <c r="YH1" s="100" t="s">
        <v>647</v>
      </c>
      <c r="YI1" s="100" t="s">
        <v>649</v>
      </c>
      <c r="YJ1" s="101" t="s">
        <v>652</v>
      </c>
      <c r="YK1" s="102" t="s">
        <v>2</v>
      </c>
      <c r="YL1" s="102" t="s">
        <v>3</v>
      </c>
      <c r="YM1" s="101" t="s">
        <v>651</v>
      </c>
      <c r="YN1" s="103"/>
      <c r="YO1" s="101" t="s">
        <v>646</v>
      </c>
      <c r="YP1" s="100" t="s">
        <v>647</v>
      </c>
      <c r="YQ1" s="100" t="s">
        <v>649</v>
      </c>
      <c r="YR1" s="101" t="s">
        <v>652</v>
      </c>
      <c r="YS1" s="102" t="s">
        <v>2</v>
      </c>
      <c r="YT1" s="102" t="s">
        <v>3</v>
      </c>
      <c r="YU1" s="101" t="s">
        <v>651</v>
      </c>
      <c r="YV1" s="103"/>
      <c r="YW1" s="101" t="s">
        <v>646</v>
      </c>
      <c r="YX1" s="100" t="s">
        <v>647</v>
      </c>
      <c r="YY1" s="100" t="s">
        <v>649</v>
      </c>
      <c r="YZ1" s="101" t="s">
        <v>652</v>
      </c>
      <c r="ZA1" s="102" t="s">
        <v>2</v>
      </c>
      <c r="ZB1" s="102" t="s">
        <v>3</v>
      </c>
      <c r="ZC1" s="101" t="s">
        <v>651</v>
      </c>
      <c r="ZD1" s="103"/>
      <c r="ZE1" s="101" t="s">
        <v>646</v>
      </c>
      <c r="ZF1" s="100" t="s">
        <v>647</v>
      </c>
      <c r="ZG1" s="100" t="s">
        <v>649</v>
      </c>
      <c r="ZH1" s="101" t="s">
        <v>652</v>
      </c>
      <c r="ZI1" s="102" t="s">
        <v>2</v>
      </c>
      <c r="ZJ1" s="102" t="s">
        <v>3</v>
      </c>
      <c r="ZK1" s="101" t="s">
        <v>651</v>
      </c>
      <c r="ZL1" s="103"/>
      <c r="ZM1" s="101" t="s">
        <v>646</v>
      </c>
      <c r="ZN1" s="100" t="s">
        <v>647</v>
      </c>
      <c r="ZO1" s="100" t="s">
        <v>649</v>
      </c>
      <c r="ZP1" s="101" t="s">
        <v>652</v>
      </c>
      <c r="ZQ1" s="102" t="s">
        <v>2</v>
      </c>
      <c r="ZR1" s="102" t="s">
        <v>3</v>
      </c>
      <c r="ZS1" s="101" t="s">
        <v>651</v>
      </c>
      <c r="ZT1" s="103"/>
      <c r="ZU1" s="101" t="s">
        <v>646</v>
      </c>
      <c r="ZV1" s="100" t="s">
        <v>647</v>
      </c>
      <c r="ZW1" s="100" t="s">
        <v>649</v>
      </c>
      <c r="ZX1" s="101" t="s">
        <v>652</v>
      </c>
      <c r="ZY1" s="102" t="s">
        <v>2</v>
      </c>
      <c r="ZZ1" s="102" t="s">
        <v>3</v>
      </c>
      <c r="AAA1" s="101" t="s">
        <v>651</v>
      </c>
      <c r="AAB1" s="103"/>
      <c r="AAC1" s="101" t="s">
        <v>646</v>
      </c>
      <c r="AAD1" s="100" t="s">
        <v>647</v>
      </c>
      <c r="AAE1" s="100" t="s">
        <v>649</v>
      </c>
      <c r="AAF1" s="101" t="s">
        <v>652</v>
      </c>
      <c r="AAG1" s="102" t="s">
        <v>2</v>
      </c>
      <c r="AAH1" s="102" t="s">
        <v>3</v>
      </c>
      <c r="AAI1" s="101" t="s">
        <v>651</v>
      </c>
      <c r="AAJ1" s="103"/>
      <c r="AAK1" s="101" t="s">
        <v>646</v>
      </c>
      <c r="AAL1" s="100" t="s">
        <v>647</v>
      </c>
      <c r="AAM1" s="100" t="s">
        <v>649</v>
      </c>
      <c r="AAN1" s="101" t="s">
        <v>652</v>
      </c>
      <c r="AAO1" s="102" t="s">
        <v>2</v>
      </c>
      <c r="AAP1" s="102" t="s">
        <v>3</v>
      </c>
      <c r="AAQ1" s="101" t="s">
        <v>651</v>
      </c>
      <c r="AAR1" s="103"/>
      <c r="AAS1" s="101" t="s">
        <v>646</v>
      </c>
      <c r="AAT1" s="100" t="s">
        <v>647</v>
      </c>
      <c r="AAU1" s="100" t="s">
        <v>649</v>
      </c>
      <c r="AAV1" s="101" t="s">
        <v>652</v>
      </c>
      <c r="AAW1" s="102" t="s">
        <v>2</v>
      </c>
      <c r="AAX1" s="102" t="s">
        <v>3</v>
      </c>
      <c r="AAY1" s="101" t="s">
        <v>651</v>
      </c>
      <c r="AAZ1" s="103"/>
      <c r="ABA1" s="101" t="s">
        <v>646</v>
      </c>
      <c r="ABB1" s="100" t="s">
        <v>647</v>
      </c>
      <c r="ABC1" s="100" t="s">
        <v>649</v>
      </c>
      <c r="ABD1" s="101" t="s">
        <v>652</v>
      </c>
      <c r="ABE1" s="102" t="s">
        <v>2</v>
      </c>
      <c r="ABF1" s="102" t="s">
        <v>3</v>
      </c>
      <c r="ABG1" s="101" t="s">
        <v>651</v>
      </c>
      <c r="ABH1" s="103"/>
      <c r="ABI1" s="101" t="s">
        <v>646</v>
      </c>
      <c r="ABJ1" s="100" t="s">
        <v>647</v>
      </c>
      <c r="ABK1" s="100" t="s">
        <v>649</v>
      </c>
      <c r="ABL1" s="101" t="s">
        <v>652</v>
      </c>
      <c r="ABM1" s="102" t="s">
        <v>2</v>
      </c>
      <c r="ABN1" s="102" t="s">
        <v>3</v>
      </c>
      <c r="ABO1" s="101" t="s">
        <v>651</v>
      </c>
      <c r="ABP1" s="103"/>
      <c r="ABQ1" s="101" t="s">
        <v>646</v>
      </c>
      <c r="ABR1" s="100" t="s">
        <v>647</v>
      </c>
      <c r="ABS1" s="100" t="s">
        <v>649</v>
      </c>
      <c r="ABT1" s="101" t="s">
        <v>652</v>
      </c>
      <c r="ABU1" s="102" t="s">
        <v>2</v>
      </c>
      <c r="ABV1" s="102" t="s">
        <v>3</v>
      </c>
      <c r="ABW1" s="101" t="s">
        <v>651</v>
      </c>
      <c r="ABX1" s="103"/>
      <c r="ABY1" s="101" t="s">
        <v>646</v>
      </c>
      <c r="ABZ1" s="100" t="s">
        <v>647</v>
      </c>
      <c r="ACA1" s="100" t="s">
        <v>649</v>
      </c>
      <c r="ACB1" s="101" t="s">
        <v>652</v>
      </c>
      <c r="ACC1" s="102" t="s">
        <v>2</v>
      </c>
      <c r="ACD1" s="102" t="s">
        <v>3</v>
      </c>
      <c r="ACE1" s="101" t="s">
        <v>651</v>
      </c>
      <c r="ACF1" s="103"/>
      <c r="ACG1" s="101" t="s">
        <v>646</v>
      </c>
      <c r="ACH1" s="100" t="s">
        <v>647</v>
      </c>
      <c r="ACI1" s="100" t="s">
        <v>649</v>
      </c>
      <c r="ACJ1" s="101" t="s">
        <v>652</v>
      </c>
      <c r="ACK1" s="102" t="s">
        <v>2</v>
      </c>
      <c r="ACL1" s="102" t="s">
        <v>3</v>
      </c>
      <c r="ACM1" s="101" t="s">
        <v>651</v>
      </c>
      <c r="ACN1" s="103"/>
      <c r="ACO1" s="101" t="s">
        <v>646</v>
      </c>
      <c r="ACP1" s="100" t="s">
        <v>647</v>
      </c>
      <c r="ACQ1" s="100" t="s">
        <v>649</v>
      </c>
      <c r="ACR1" s="101" t="s">
        <v>652</v>
      </c>
      <c r="ACS1" s="102" t="s">
        <v>2</v>
      </c>
      <c r="ACT1" s="102" t="s">
        <v>3</v>
      </c>
      <c r="ACU1" s="101" t="s">
        <v>651</v>
      </c>
      <c r="ACV1" s="103"/>
      <c r="ACW1" s="101" t="s">
        <v>646</v>
      </c>
      <c r="ACX1" s="100" t="s">
        <v>647</v>
      </c>
      <c r="ACY1" s="100" t="s">
        <v>649</v>
      </c>
      <c r="ACZ1" s="101" t="s">
        <v>652</v>
      </c>
      <c r="ADA1" s="102" t="s">
        <v>2</v>
      </c>
      <c r="ADB1" s="102" t="s">
        <v>3</v>
      </c>
      <c r="ADC1" s="101" t="s">
        <v>651</v>
      </c>
      <c r="ADD1" s="103"/>
      <c r="ADE1" s="101" t="s">
        <v>646</v>
      </c>
      <c r="ADF1" s="100" t="s">
        <v>647</v>
      </c>
      <c r="ADG1" s="100" t="s">
        <v>649</v>
      </c>
      <c r="ADH1" s="101" t="s">
        <v>652</v>
      </c>
      <c r="ADI1" s="102" t="s">
        <v>2</v>
      </c>
      <c r="ADJ1" s="102" t="s">
        <v>3</v>
      </c>
      <c r="ADK1" s="101" t="s">
        <v>651</v>
      </c>
      <c r="ADL1" s="103"/>
      <c r="ADM1" s="101" t="s">
        <v>646</v>
      </c>
      <c r="ADN1" s="100" t="s">
        <v>647</v>
      </c>
      <c r="ADO1" s="100" t="s">
        <v>649</v>
      </c>
      <c r="ADP1" s="101" t="s">
        <v>652</v>
      </c>
      <c r="ADQ1" s="102" t="s">
        <v>2</v>
      </c>
      <c r="ADR1" s="102" t="s">
        <v>3</v>
      </c>
      <c r="ADS1" s="101" t="s">
        <v>651</v>
      </c>
      <c r="ADT1" s="103"/>
      <c r="ADU1" s="101" t="s">
        <v>646</v>
      </c>
      <c r="ADV1" s="100" t="s">
        <v>647</v>
      </c>
      <c r="ADW1" s="100" t="s">
        <v>649</v>
      </c>
      <c r="ADX1" s="101" t="s">
        <v>652</v>
      </c>
      <c r="ADY1" s="102" t="s">
        <v>2</v>
      </c>
      <c r="ADZ1" s="102" t="s">
        <v>3</v>
      </c>
      <c r="AEA1" s="101" t="s">
        <v>651</v>
      </c>
      <c r="AEB1" s="103"/>
      <c r="AEC1" s="101" t="s">
        <v>646</v>
      </c>
      <c r="AED1" s="100" t="s">
        <v>647</v>
      </c>
      <c r="AEE1" s="100" t="s">
        <v>649</v>
      </c>
      <c r="AEF1" s="101" t="s">
        <v>652</v>
      </c>
      <c r="AEG1" s="102" t="s">
        <v>2</v>
      </c>
      <c r="AEH1" s="102" t="s">
        <v>3</v>
      </c>
      <c r="AEI1" s="101" t="s">
        <v>651</v>
      </c>
      <c r="AEJ1" s="103"/>
      <c r="AEK1" s="101" t="s">
        <v>646</v>
      </c>
      <c r="AEL1" s="100" t="s">
        <v>647</v>
      </c>
      <c r="AEM1" s="100" t="s">
        <v>649</v>
      </c>
      <c r="AEN1" s="101" t="s">
        <v>652</v>
      </c>
      <c r="AEO1" s="102" t="s">
        <v>2</v>
      </c>
      <c r="AEP1" s="102" t="s">
        <v>3</v>
      </c>
      <c r="AEQ1" s="101" t="s">
        <v>651</v>
      </c>
      <c r="AER1" s="103"/>
      <c r="AES1" s="101" t="s">
        <v>646</v>
      </c>
      <c r="AET1" s="100" t="s">
        <v>647</v>
      </c>
      <c r="AEU1" s="100" t="s">
        <v>649</v>
      </c>
      <c r="AEV1" s="101" t="s">
        <v>652</v>
      </c>
      <c r="AEW1" s="102" t="s">
        <v>2</v>
      </c>
      <c r="AEX1" s="102" t="s">
        <v>3</v>
      </c>
      <c r="AEY1" s="101" t="s">
        <v>651</v>
      </c>
      <c r="AEZ1" s="103"/>
      <c r="AFA1" s="101" t="s">
        <v>646</v>
      </c>
      <c r="AFB1" s="100" t="s">
        <v>647</v>
      </c>
      <c r="AFC1" s="100" t="s">
        <v>649</v>
      </c>
      <c r="AFD1" s="101" t="s">
        <v>652</v>
      </c>
      <c r="AFE1" s="102" t="s">
        <v>2</v>
      </c>
      <c r="AFF1" s="102" t="s">
        <v>3</v>
      </c>
      <c r="AFG1" s="101" t="s">
        <v>651</v>
      </c>
      <c r="AFH1" s="103"/>
      <c r="AFI1" s="101" t="s">
        <v>646</v>
      </c>
      <c r="AFJ1" s="100" t="s">
        <v>647</v>
      </c>
      <c r="AFK1" s="100" t="s">
        <v>649</v>
      </c>
      <c r="AFL1" s="101" t="s">
        <v>652</v>
      </c>
      <c r="AFM1" s="102" t="s">
        <v>2</v>
      </c>
      <c r="AFN1" s="102" t="s">
        <v>3</v>
      </c>
      <c r="AFO1" s="101" t="s">
        <v>651</v>
      </c>
      <c r="AFP1" s="103"/>
      <c r="AFQ1" s="101" t="s">
        <v>646</v>
      </c>
      <c r="AFR1" s="100" t="s">
        <v>647</v>
      </c>
      <c r="AFS1" s="100" t="s">
        <v>649</v>
      </c>
      <c r="AFT1" s="101" t="s">
        <v>652</v>
      </c>
      <c r="AFU1" s="102" t="s">
        <v>2</v>
      </c>
      <c r="AFV1" s="102" t="s">
        <v>3</v>
      </c>
      <c r="AFW1" s="101" t="s">
        <v>651</v>
      </c>
      <c r="AFX1" s="103"/>
      <c r="AFY1" s="101" t="s">
        <v>646</v>
      </c>
      <c r="AFZ1" s="100" t="s">
        <v>647</v>
      </c>
      <c r="AGA1" s="100" t="s">
        <v>649</v>
      </c>
      <c r="AGB1" s="101" t="s">
        <v>652</v>
      </c>
      <c r="AGC1" s="102" t="s">
        <v>2</v>
      </c>
      <c r="AGD1" s="102" t="s">
        <v>3</v>
      </c>
      <c r="AGE1" s="101" t="s">
        <v>651</v>
      </c>
      <c r="AGF1" s="103"/>
      <c r="AGG1" s="101" t="s">
        <v>646</v>
      </c>
      <c r="AGH1" s="100" t="s">
        <v>647</v>
      </c>
      <c r="AGI1" s="100" t="s">
        <v>649</v>
      </c>
      <c r="AGJ1" s="101" t="s">
        <v>652</v>
      </c>
      <c r="AGK1" s="102" t="s">
        <v>2</v>
      </c>
      <c r="AGL1" s="102" t="s">
        <v>3</v>
      </c>
      <c r="AGM1" s="101" t="s">
        <v>651</v>
      </c>
      <c r="AGN1" s="103"/>
      <c r="AGO1" s="101" t="s">
        <v>646</v>
      </c>
      <c r="AGP1" s="100" t="s">
        <v>647</v>
      </c>
      <c r="AGQ1" s="100" t="s">
        <v>649</v>
      </c>
      <c r="AGR1" s="101" t="s">
        <v>652</v>
      </c>
      <c r="AGS1" s="102" t="s">
        <v>2</v>
      </c>
      <c r="AGT1" s="102" t="s">
        <v>3</v>
      </c>
      <c r="AGU1" s="101" t="s">
        <v>651</v>
      </c>
      <c r="AGV1" s="103"/>
      <c r="AGW1" s="101" t="s">
        <v>646</v>
      </c>
      <c r="AGX1" s="100" t="s">
        <v>647</v>
      </c>
      <c r="AGY1" s="100" t="s">
        <v>649</v>
      </c>
      <c r="AGZ1" s="101" t="s">
        <v>652</v>
      </c>
      <c r="AHA1" s="102" t="s">
        <v>2</v>
      </c>
      <c r="AHB1" s="102" t="s">
        <v>3</v>
      </c>
      <c r="AHC1" s="101" t="s">
        <v>651</v>
      </c>
      <c r="AHD1" s="103"/>
      <c r="AHE1" s="101" t="s">
        <v>646</v>
      </c>
      <c r="AHF1" s="100" t="s">
        <v>647</v>
      </c>
      <c r="AHG1" s="100" t="s">
        <v>649</v>
      </c>
      <c r="AHH1" s="101" t="s">
        <v>652</v>
      </c>
      <c r="AHI1" s="102" t="s">
        <v>2</v>
      </c>
      <c r="AHJ1" s="102" t="s">
        <v>3</v>
      </c>
      <c r="AHK1" s="101" t="s">
        <v>651</v>
      </c>
      <c r="AHL1" s="103"/>
      <c r="AHM1" s="101" t="s">
        <v>646</v>
      </c>
      <c r="AHN1" s="100" t="s">
        <v>647</v>
      </c>
      <c r="AHO1" s="100" t="s">
        <v>649</v>
      </c>
      <c r="AHP1" s="101" t="s">
        <v>652</v>
      </c>
      <c r="AHQ1" s="102" t="s">
        <v>2</v>
      </c>
      <c r="AHR1" s="102" t="s">
        <v>3</v>
      </c>
      <c r="AHS1" s="101" t="s">
        <v>651</v>
      </c>
      <c r="AHT1" s="103"/>
      <c r="AHU1" s="101" t="s">
        <v>646</v>
      </c>
      <c r="AHV1" s="100" t="s">
        <v>647</v>
      </c>
      <c r="AHW1" s="100" t="s">
        <v>649</v>
      </c>
      <c r="AHX1" s="101" t="s">
        <v>652</v>
      </c>
      <c r="AHY1" s="102" t="s">
        <v>2</v>
      </c>
      <c r="AHZ1" s="102" t="s">
        <v>3</v>
      </c>
      <c r="AIA1" s="101" t="s">
        <v>651</v>
      </c>
      <c r="AIB1" s="103"/>
      <c r="AIC1" s="101" t="s">
        <v>646</v>
      </c>
      <c r="AID1" s="100" t="s">
        <v>647</v>
      </c>
      <c r="AIE1" s="100" t="s">
        <v>649</v>
      </c>
      <c r="AIF1" s="101" t="s">
        <v>652</v>
      </c>
      <c r="AIG1" s="102" t="s">
        <v>2</v>
      </c>
      <c r="AIH1" s="102" t="s">
        <v>3</v>
      </c>
      <c r="AII1" s="101" t="s">
        <v>651</v>
      </c>
      <c r="AIJ1" s="103"/>
      <c r="AIK1" s="101" t="s">
        <v>646</v>
      </c>
      <c r="AIL1" s="100" t="s">
        <v>647</v>
      </c>
      <c r="AIM1" s="100" t="s">
        <v>649</v>
      </c>
      <c r="AIN1" s="101" t="s">
        <v>652</v>
      </c>
      <c r="AIO1" s="102" t="s">
        <v>2</v>
      </c>
      <c r="AIP1" s="102" t="s">
        <v>3</v>
      </c>
      <c r="AIQ1" s="101" t="s">
        <v>651</v>
      </c>
      <c r="AIR1" s="103"/>
      <c r="AIS1" s="101" t="s">
        <v>646</v>
      </c>
      <c r="AIT1" s="100" t="s">
        <v>647</v>
      </c>
      <c r="AIU1" s="100" t="s">
        <v>649</v>
      </c>
      <c r="AIV1" s="101" t="s">
        <v>652</v>
      </c>
      <c r="AIW1" s="102" t="s">
        <v>2</v>
      </c>
      <c r="AIX1" s="102" t="s">
        <v>3</v>
      </c>
      <c r="AIY1" s="101" t="s">
        <v>651</v>
      </c>
      <c r="AIZ1" s="103"/>
      <c r="AJA1" s="101" t="s">
        <v>646</v>
      </c>
      <c r="AJB1" s="100" t="s">
        <v>647</v>
      </c>
      <c r="AJC1" s="100" t="s">
        <v>649</v>
      </c>
      <c r="AJD1" s="101" t="s">
        <v>652</v>
      </c>
      <c r="AJE1" s="102" t="s">
        <v>2</v>
      </c>
      <c r="AJF1" s="102" t="s">
        <v>3</v>
      </c>
      <c r="AJG1" s="101" t="s">
        <v>651</v>
      </c>
      <c r="AJH1" s="103"/>
      <c r="AJI1" s="101" t="s">
        <v>646</v>
      </c>
      <c r="AJJ1" s="100" t="s">
        <v>647</v>
      </c>
      <c r="AJK1" s="100" t="s">
        <v>649</v>
      </c>
      <c r="AJL1" s="101" t="s">
        <v>652</v>
      </c>
      <c r="AJM1" s="102" t="s">
        <v>2</v>
      </c>
      <c r="AJN1" s="102" t="s">
        <v>3</v>
      </c>
      <c r="AJO1" s="101" t="s">
        <v>651</v>
      </c>
      <c r="AJP1" s="103"/>
      <c r="AJQ1" s="101" t="s">
        <v>646</v>
      </c>
      <c r="AJR1" s="100" t="s">
        <v>647</v>
      </c>
      <c r="AJS1" s="100" t="s">
        <v>649</v>
      </c>
      <c r="AJT1" s="101" t="s">
        <v>652</v>
      </c>
      <c r="AJU1" s="102" t="s">
        <v>2</v>
      </c>
      <c r="AJV1" s="102" t="s">
        <v>3</v>
      </c>
      <c r="AJW1" s="101" t="s">
        <v>651</v>
      </c>
      <c r="AJX1" s="103"/>
      <c r="AJY1" s="101" t="s">
        <v>646</v>
      </c>
      <c r="AJZ1" s="100" t="s">
        <v>647</v>
      </c>
      <c r="AKA1" s="100" t="s">
        <v>649</v>
      </c>
      <c r="AKB1" s="101" t="s">
        <v>652</v>
      </c>
      <c r="AKC1" s="102" t="s">
        <v>2</v>
      </c>
      <c r="AKD1" s="102" t="s">
        <v>3</v>
      </c>
      <c r="AKE1" s="101" t="s">
        <v>651</v>
      </c>
      <c r="AKF1" s="103"/>
      <c r="AKG1" s="101" t="s">
        <v>646</v>
      </c>
      <c r="AKH1" s="100" t="s">
        <v>647</v>
      </c>
      <c r="AKI1" s="100" t="s">
        <v>649</v>
      </c>
      <c r="AKJ1" s="101" t="s">
        <v>652</v>
      </c>
      <c r="AKK1" s="102" t="s">
        <v>2</v>
      </c>
      <c r="AKL1" s="102" t="s">
        <v>3</v>
      </c>
      <c r="AKM1" s="101" t="s">
        <v>651</v>
      </c>
      <c r="AKN1" s="103"/>
      <c r="AKO1" s="101" t="s">
        <v>646</v>
      </c>
      <c r="AKP1" s="100" t="s">
        <v>647</v>
      </c>
      <c r="AKQ1" s="100" t="s">
        <v>649</v>
      </c>
      <c r="AKR1" s="101" t="s">
        <v>652</v>
      </c>
      <c r="AKS1" s="102" t="s">
        <v>2</v>
      </c>
      <c r="AKT1" s="102" t="s">
        <v>3</v>
      </c>
      <c r="AKU1" s="101" t="s">
        <v>651</v>
      </c>
      <c r="AKV1" s="103"/>
      <c r="AKW1" s="101" t="s">
        <v>646</v>
      </c>
      <c r="AKX1" s="100" t="s">
        <v>647</v>
      </c>
      <c r="AKY1" s="100" t="s">
        <v>649</v>
      </c>
      <c r="AKZ1" s="101" t="s">
        <v>652</v>
      </c>
      <c r="ALA1" s="102" t="s">
        <v>2</v>
      </c>
      <c r="ALB1" s="102" t="s">
        <v>3</v>
      </c>
      <c r="ALC1" s="101" t="s">
        <v>651</v>
      </c>
      <c r="ALD1" s="103"/>
      <c r="ALE1" s="101" t="s">
        <v>646</v>
      </c>
      <c r="ALF1" s="100" t="s">
        <v>647</v>
      </c>
      <c r="ALG1" s="100" t="s">
        <v>649</v>
      </c>
      <c r="ALH1" s="101" t="s">
        <v>652</v>
      </c>
      <c r="ALI1" s="102" t="s">
        <v>2</v>
      </c>
      <c r="ALJ1" s="102" t="s">
        <v>3</v>
      </c>
      <c r="ALK1" s="101" t="s">
        <v>651</v>
      </c>
      <c r="ALL1" s="103"/>
      <c r="ALM1" s="101" t="s">
        <v>646</v>
      </c>
      <c r="ALN1" s="100" t="s">
        <v>647</v>
      </c>
      <c r="ALO1" s="100" t="s">
        <v>649</v>
      </c>
      <c r="ALP1" s="101" t="s">
        <v>652</v>
      </c>
      <c r="ALQ1" s="102" t="s">
        <v>2</v>
      </c>
      <c r="ALR1" s="102" t="s">
        <v>3</v>
      </c>
      <c r="ALS1" s="101" t="s">
        <v>651</v>
      </c>
      <c r="ALT1" s="103"/>
      <c r="ALU1" s="101" t="s">
        <v>646</v>
      </c>
      <c r="ALV1" s="100" t="s">
        <v>647</v>
      </c>
      <c r="ALW1" s="100" t="s">
        <v>649</v>
      </c>
      <c r="ALX1" s="101" t="s">
        <v>652</v>
      </c>
      <c r="ALY1" s="102" t="s">
        <v>2</v>
      </c>
      <c r="ALZ1" s="102" t="s">
        <v>3</v>
      </c>
      <c r="AMA1" s="101" t="s">
        <v>651</v>
      </c>
      <c r="AMB1" s="103"/>
      <c r="AMC1" s="101" t="s">
        <v>646</v>
      </c>
      <c r="AMD1" s="100" t="s">
        <v>647</v>
      </c>
      <c r="AME1" s="100" t="s">
        <v>649</v>
      </c>
      <c r="AMF1" s="101" t="s">
        <v>652</v>
      </c>
      <c r="AMG1" s="102" t="s">
        <v>2</v>
      </c>
      <c r="AMH1" s="102" t="s">
        <v>3</v>
      </c>
      <c r="AMI1" s="101" t="s">
        <v>651</v>
      </c>
      <c r="AMJ1" s="103"/>
      <c r="AMK1" s="101" t="s">
        <v>646</v>
      </c>
      <c r="AML1" s="100" t="s">
        <v>647</v>
      </c>
      <c r="AMM1" s="100" t="s">
        <v>649</v>
      </c>
      <c r="AMN1" s="101" t="s">
        <v>652</v>
      </c>
      <c r="AMO1" s="102" t="s">
        <v>2</v>
      </c>
      <c r="AMP1" s="102" t="s">
        <v>3</v>
      </c>
      <c r="AMQ1" s="101" t="s">
        <v>651</v>
      </c>
      <c r="AMR1" s="103"/>
      <c r="AMS1" s="101" t="s">
        <v>646</v>
      </c>
      <c r="AMT1" s="100" t="s">
        <v>647</v>
      </c>
      <c r="AMU1" s="100" t="s">
        <v>649</v>
      </c>
      <c r="AMV1" s="101" t="s">
        <v>652</v>
      </c>
      <c r="AMW1" s="102" t="s">
        <v>2</v>
      </c>
      <c r="AMX1" s="102" t="s">
        <v>3</v>
      </c>
      <c r="AMY1" s="101" t="s">
        <v>651</v>
      </c>
      <c r="AMZ1" s="103"/>
      <c r="ANA1" s="101" t="s">
        <v>646</v>
      </c>
      <c r="ANB1" s="100" t="s">
        <v>647</v>
      </c>
      <c r="ANC1" s="100" t="s">
        <v>649</v>
      </c>
      <c r="AND1" s="101" t="s">
        <v>652</v>
      </c>
      <c r="ANE1" s="102" t="s">
        <v>2</v>
      </c>
      <c r="ANF1" s="102" t="s">
        <v>3</v>
      </c>
      <c r="ANG1" s="101" t="s">
        <v>651</v>
      </c>
      <c r="ANH1" s="103"/>
      <c r="ANI1" s="101" t="s">
        <v>646</v>
      </c>
      <c r="ANJ1" s="100" t="s">
        <v>647</v>
      </c>
      <c r="ANK1" s="100" t="s">
        <v>649</v>
      </c>
      <c r="ANL1" s="101" t="s">
        <v>652</v>
      </c>
      <c r="ANM1" s="102" t="s">
        <v>2</v>
      </c>
      <c r="ANN1" s="102" t="s">
        <v>3</v>
      </c>
      <c r="ANO1" s="101" t="s">
        <v>651</v>
      </c>
      <c r="ANP1" s="103"/>
      <c r="ANQ1" s="101" t="s">
        <v>646</v>
      </c>
      <c r="ANR1" s="100" t="s">
        <v>647</v>
      </c>
      <c r="ANS1" s="100" t="s">
        <v>649</v>
      </c>
      <c r="ANT1" s="101" t="s">
        <v>652</v>
      </c>
      <c r="ANU1" s="102" t="s">
        <v>2</v>
      </c>
      <c r="ANV1" s="102" t="s">
        <v>3</v>
      </c>
      <c r="ANW1" s="101" t="s">
        <v>651</v>
      </c>
      <c r="ANX1" s="103"/>
      <c r="ANY1" s="101" t="s">
        <v>646</v>
      </c>
      <c r="ANZ1" s="100" t="s">
        <v>647</v>
      </c>
      <c r="AOA1" s="100" t="s">
        <v>649</v>
      </c>
      <c r="AOB1" s="101" t="s">
        <v>652</v>
      </c>
      <c r="AOC1" s="102" t="s">
        <v>2</v>
      </c>
      <c r="AOD1" s="102" t="s">
        <v>3</v>
      </c>
      <c r="AOE1" s="101" t="s">
        <v>651</v>
      </c>
      <c r="AOF1" s="103"/>
      <c r="AOG1" s="101" t="s">
        <v>646</v>
      </c>
      <c r="AOH1" s="100" t="s">
        <v>647</v>
      </c>
      <c r="AOI1" s="100" t="s">
        <v>649</v>
      </c>
      <c r="AOJ1" s="101" t="s">
        <v>652</v>
      </c>
      <c r="AOK1" s="102" t="s">
        <v>2</v>
      </c>
      <c r="AOL1" s="102" t="s">
        <v>3</v>
      </c>
      <c r="AOM1" s="101" t="s">
        <v>651</v>
      </c>
      <c r="AON1" s="103"/>
      <c r="AOO1" s="101" t="s">
        <v>646</v>
      </c>
      <c r="AOP1" s="100" t="s">
        <v>647</v>
      </c>
      <c r="AOQ1" s="100" t="s">
        <v>649</v>
      </c>
      <c r="AOR1" s="101" t="s">
        <v>652</v>
      </c>
      <c r="AOS1" s="102" t="s">
        <v>2</v>
      </c>
      <c r="AOT1" s="102" t="s">
        <v>3</v>
      </c>
      <c r="AOU1" s="101" t="s">
        <v>651</v>
      </c>
      <c r="AOV1" s="103"/>
      <c r="AOW1" s="101" t="s">
        <v>646</v>
      </c>
      <c r="AOX1" s="100" t="s">
        <v>647</v>
      </c>
      <c r="AOY1" s="100" t="s">
        <v>649</v>
      </c>
      <c r="AOZ1" s="101" t="s">
        <v>652</v>
      </c>
      <c r="APA1" s="102" t="s">
        <v>2</v>
      </c>
      <c r="APB1" s="102" t="s">
        <v>3</v>
      </c>
      <c r="APC1" s="101" t="s">
        <v>651</v>
      </c>
      <c r="APD1" s="103"/>
      <c r="APE1" s="101" t="s">
        <v>646</v>
      </c>
      <c r="APF1" s="100" t="s">
        <v>647</v>
      </c>
      <c r="APG1" s="100" t="s">
        <v>649</v>
      </c>
      <c r="APH1" s="101" t="s">
        <v>652</v>
      </c>
      <c r="API1" s="102" t="s">
        <v>2</v>
      </c>
      <c r="APJ1" s="102" t="s">
        <v>3</v>
      </c>
      <c r="APK1" s="101" t="s">
        <v>651</v>
      </c>
      <c r="APL1" s="103"/>
      <c r="APM1" s="101" t="s">
        <v>646</v>
      </c>
      <c r="APN1" s="100" t="s">
        <v>647</v>
      </c>
      <c r="APO1" s="100" t="s">
        <v>649</v>
      </c>
      <c r="APP1" s="101" t="s">
        <v>652</v>
      </c>
      <c r="APQ1" s="102" t="s">
        <v>2</v>
      </c>
      <c r="APR1" s="102" t="s">
        <v>3</v>
      </c>
      <c r="APS1" s="101" t="s">
        <v>651</v>
      </c>
      <c r="APT1" s="103"/>
      <c r="APU1" s="101" t="s">
        <v>646</v>
      </c>
      <c r="APV1" s="100" t="s">
        <v>647</v>
      </c>
      <c r="APW1" s="100" t="s">
        <v>649</v>
      </c>
      <c r="APX1" s="101" t="s">
        <v>652</v>
      </c>
      <c r="APY1" s="102" t="s">
        <v>2</v>
      </c>
      <c r="APZ1" s="102" t="s">
        <v>3</v>
      </c>
      <c r="AQA1" s="101" t="s">
        <v>651</v>
      </c>
      <c r="AQB1" s="103"/>
      <c r="AQC1" s="101" t="s">
        <v>646</v>
      </c>
      <c r="AQD1" s="100" t="s">
        <v>647</v>
      </c>
      <c r="AQE1" s="100" t="s">
        <v>649</v>
      </c>
      <c r="AQF1" s="101" t="s">
        <v>652</v>
      </c>
      <c r="AQG1" s="102" t="s">
        <v>2</v>
      </c>
      <c r="AQH1" s="102" t="s">
        <v>3</v>
      </c>
      <c r="AQI1" s="101" t="s">
        <v>651</v>
      </c>
      <c r="AQJ1" s="103"/>
      <c r="AQK1" s="101" t="s">
        <v>646</v>
      </c>
      <c r="AQL1" s="100" t="s">
        <v>647</v>
      </c>
      <c r="AQM1" s="100" t="s">
        <v>649</v>
      </c>
      <c r="AQN1" s="101" t="s">
        <v>652</v>
      </c>
      <c r="AQO1" s="102" t="s">
        <v>2</v>
      </c>
      <c r="AQP1" s="102" t="s">
        <v>3</v>
      </c>
      <c r="AQQ1" s="101" t="s">
        <v>651</v>
      </c>
      <c r="AQR1" s="103"/>
      <c r="AQS1" s="101" t="s">
        <v>646</v>
      </c>
      <c r="AQT1" s="100" t="s">
        <v>647</v>
      </c>
      <c r="AQU1" s="100" t="s">
        <v>649</v>
      </c>
      <c r="AQV1" s="101" t="s">
        <v>652</v>
      </c>
      <c r="AQW1" s="102" t="s">
        <v>2</v>
      </c>
      <c r="AQX1" s="102" t="s">
        <v>3</v>
      </c>
      <c r="AQY1" s="101" t="s">
        <v>651</v>
      </c>
      <c r="AQZ1" s="103"/>
      <c r="ARA1" s="101" t="s">
        <v>646</v>
      </c>
      <c r="ARB1" s="100" t="s">
        <v>647</v>
      </c>
      <c r="ARC1" s="100" t="s">
        <v>649</v>
      </c>
      <c r="ARD1" s="101" t="s">
        <v>652</v>
      </c>
      <c r="ARE1" s="102" t="s">
        <v>2</v>
      </c>
      <c r="ARF1" s="102" t="s">
        <v>3</v>
      </c>
      <c r="ARG1" s="101" t="s">
        <v>651</v>
      </c>
      <c r="ARH1" s="103"/>
      <c r="ARI1" s="101" t="s">
        <v>646</v>
      </c>
      <c r="ARJ1" s="100" t="s">
        <v>647</v>
      </c>
      <c r="ARK1" s="100" t="s">
        <v>649</v>
      </c>
      <c r="ARL1" s="101" t="s">
        <v>652</v>
      </c>
      <c r="ARM1" s="102" t="s">
        <v>2</v>
      </c>
      <c r="ARN1" s="102" t="s">
        <v>3</v>
      </c>
      <c r="ARO1" s="101" t="s">
        <v>651</v>
      </c>
      <c r="ARP1" s="103"/>
      <c r="ARQ1" s="101" t="s">
        <v>646</v>
      </c>
      <c r="ARR1" s="100" t="s">
        <v>647</v>
      </c>
      <c r="ARS1" s="100" t="s">
        <v>649</v>
      </c>
      <c r="ART1" s="101" t="s">
        <v>652</v>
      </c>
      <c r="ARU1" s="102" t="s">
        <v>2</v>
      </c>
      <c r="ARV1" s="102" t="s">
        <v>3</v>
      </c>
      <c r="ARW1" s="101" t="s">
        <v>651</v>
      </c>
      <c r="ARX1" s="103"/>
      <c r="ARY1" s="101" t="s">
        <v>646</v>
      </c>
      <c r="ARZ1" s="100" t="s">
        <v>647</v>
      </c>
      <c r="ASA1" s="100" t="s">
        <v>649</v>
      </c>
      <c r="ASB1" s="101" t="s">
        <v>652</v>
      </c>
      <c r="ASC1" s="102" t="s">
        <v>2</v>
      </c>
      <c r="ASD1" s="102" t="s">
        <v>3</v>
      </c>
      <c r="ASE1" s="101" t="s">
        <v>651</v>
      </c>
      <c r="ASF1" s="103"/>
      <c r="ASG1" s="101" t="s">
        <v>646</v>
      </c>
      <c r="ASH1" s="100" t="s">
        <v>647</v>
      </c>
      <c r="ASI1" s="100" t="s">
        <v>649</v>
      </c>
      <c r="ASJ1" s="101" t="s">
        <v>652</v>
      </c>
      <c r="ASK1" s="102" t="s">
        <v>2</v>
      </c>
      <c r="ASL1" s="102" t="s">
        <v>3</v>
      </c>
      <c r="ASM1" s="101" t="s">
        <v>651</v>
      </c>
      <c r="ASN1" s="103"/>
      <c r="ASO1" s="101" t="s">
        <v>646</v>
      </c>
      <c r="ASP1" s="100" t="s">
        <v>647</v>
      </c>
      <c r="ASQ1" s="100" t="s">
        <v>649</v>
      </c>
      <c r="ASR1" s="101" t="s">
        <v>652</v>
      </c>
      <c r="ASS1" s="102" t="s">
        <v>2</v>
      </c>
      <c r="AST1" s="102" t="s">
        <v>3</v>
      </c>
      <c r="ASU1" s="101" t="s">
        <v>651</v>
      </c>
      <c r="ASV1" s="103"/>
      <c r="ASW1" s="101" t="s">
        <v>646</v>
      </c>
      <c r="ASX1" s="100" t="s">
        <v>647</v>
      </c>
      <c r="ASY1" s="100" t="s">
        <v>649</v>
      </c>
      <c r="ASZ1" s="101" t="s">
        <v>652</v>
      </c>
      <c r="ATA1" s="102" t="s">
        <v>2</v>
      </c>
      <c r="ATB1" s="102" t="s">
        <v>3</v>
      </c>
      <c r="ATC1" s="101" t="s">
        <v>651</v>
      </c>
      <c r="ATD1" s="103"/>
      <c r="ATE1" s="101" t="s">
        <v>646</v>
      </c>
      <c r="ATF1" s="100" t="s">
        <v>647</v>
      </c>
      <c r="ATG1" s="100" t="s">
        <v>649</v>
      </c>
      <c r="ATH1" s="101" t="s">
        <v>652</v>
      </c>
      <c r="ATI1" s="102" t="s">
        <v>2</v>
      </c>
      <c r="ATJ1" s="102" t="s">
        <v>3</v>
      </c>
      <c r="ATK1" s="101" t="s">
        <v>651</v>
      </c>
      <c r="ATL1" s="103"/>
      <c r="ATM1" s="101" t="s">
        <v>646</v>
      </c>
      <c r="ATN1" s="100" t="s">
        <v>647</v>
      </c>
      <c r="ATO1" s="100" t="s">
        <v>649</v>
      </c>
      <c r="ATP1" s="101" t="s">
        <v>652</v>
      </c>
      <c r="ATQ1" s="102" t="s">
        <v>2</v>
      </c>
      <c r="ATR1" s="102" t="s">
        <v>3</v>
      </c>
      <c r="ATS1" s="101" t="s">
        <v>651</v>
      </c>
      <c r="ATT1" s="103"/>
      <c r="ATU1" s="101" t="s">
        <v>646</v>
      </c>
      <c r="ATV1" s="100" t="s">
        <v>647</v>
      </c>
      <c r="ATW1" s="100" t="s">
        <v>649</v>
      </c>
      <c r="ATX1" s="101" t="s">
        <v>652</v>
      </c>
      <c r="ATY1" s="102" t="s">
        <v>2</v>
      </c>
      <c r="ATZ1" s="102" t="s">
        <v>3</v>
      </c>
      <c r="AUA1" s="101" t="s">
        <v>651</v>
      </c>
      <c r="AUB1" s="103"/>
      <c r="AUC1" s="101" t="s">
        <v>646</v>
      </c>
      <c r="AUD1" s="100" t="s">
        <v>647</v>
      </c>
      <c r="AUE1" s="100" t="s">
        <v>649</v>
      </c>
      <c r="AUF1" s="101" t="s">
        <v>652</v>
      </c>
      <c r="AUG1" s="102" t="s">
        <v>2</v>
      </c>
      <c r="AUH1" s="102" t="s">
        <v>3</v>
      </c>
      <c r="AUI1" s="101" t="s">
        <v>651</v>
      </c>
      <c r="AUJ1" s="103"/>
      <c r="AUK1" s="101" t="s">
        <v>646</v>
      </c>
      <c r="AUL1" s="100" t="s">
        <v>647</v>
      </c>
      <c r="AUM1" s="100" t="s">
        <v>649</v>
      </c>
      <c r="AUN1" s="101" t="s">
        <v>652</v>
      </c>
      <c r="AUO1" s="102" t="s">
        <v>2</v>
      </c>
      <c r="AUP1" s="102" t="s">
        <v>3</v>
      </c>
      <c r="AUQ1" s="101" t="s">
        <v>651</v>
      </c>
      <c r="AUR1" s="103"/>
      <c r="AUS1" s="101" t="s">
        <v>646</v>
      </c>
      <c r="AUT1" s="100" t="s">
        <v>647</v>
      </c>
      <c r="AUU1" s="100" t="s">
        <v>649</v>
      </c>
      <c r="AUV1" s="101" t="s">
        <v>652</v>
      </c>
      <c r="AUW1" s="102" t="s">
        <v>2</v>
      </c>
      <c r="AUX1" s="102" t="s">
        <v>3</v>
      </c>
      <c r="AUY1" s="101" t="s">
        <v>651</v>
      </c>
      <c r="AUZ1" s="103"/>
      <c r="AVA1" s="101" t="s">
        <v>646</v>
      </c>
      <c r="AVB1" s="100" t="s">
        <v>647</v>
      </c>
      <c r="AVC1" s="100" t="s">
        <v>649</v>
      </c>
      <c r="AVD1" s="101" t="s">
        <v>652</v>
      </c>
      <c r="AVE1" s="102" t="s">
        <v>2</v>
      </c>
      <c r="AVF1" s="102" t="s">
        <v>3</v>
      </c>
      <c r="AVG1" s="101" t="s">
        <v>651</v>
      </c>
      <c r="AVH1" s="103"/>
      <c r="AVI1" s="101" t="s">
        <v>646</v>
      </c>
      <c r="AVJ1" s="100" t="s">
        <v>647</v>
      </c>
      <c r="AVK1" s="100" t="s">
        <v>649</v>
      </c>
      <c r="AVL1" s="101" t="s">
        <v>652</v>
      </c>
      <c r="AVM1" s="102" t="s">
        <v>2</v>
      </c>
      <c r="AVN1" s="102" t="s">
        <v>3</v>
      </c>
      <c r="AVO1" s="101" t="s">
        <v>651</v>
      </c>
      <c r="AVP1" s="103"/>
      <c r="AVQ1" s="101" t="s">
        <v>646</v>
      </c>
      <c r="AVR1" s="100" t="s">
        <v>647</v>
      </c>
      <c r="AVS1" s="100" t="s">
        <v>649</v>
      </c>
      <c r="AVT1" s="101" t="s">
        <v>652</v>
      </c>
      <c r="AVU1" s="102" t="s">
        <v>2</v>
      </c>
      <c r="AVV1" s="102" t="s">
        <v>3</v>
      </c>
      <c r="AVW1" s="101" t="s">
        <v>651</v>
      </c>
      <c r="AVX1" s="103"/>
      <c r="AVY1" s="101" t="s">
        <v>646</v>
      </c>
      <c r="AVZ1" s="100" t="s">
        <v>647</v>
      </c>
      <c r="AWA1" s="100" t="s">
        <v>649</v>
      </c>
      <c r="AWB1" s="101" t="s">
        <v>652</v>
      </c>
      <c r="AWC1" s="102" t="s">
        <v>2</v>
      </c>
      <c r="AWD1" s="102" t="s">
        <v>3</v>
      </c>
      <c r="AWE1" s="101" t="s">
        <v>651</v>
      </c>
      <c r="AWF1" s="103"/>
      <c r="AWG1" s="101" t="s">
        <v>646</v>
      </c>
      <c r="AWH1" s="100" t="s">
        <v>647</v>
      </c>
      <c r="AWI1" s="100" t="s">
        <v>649</v>
      </c>
      <c r="AWJ1" s="101" t="s">
        <v>652</v>
      </c>
      <c r="AWK1" s="102" t="s">
        <v>2</v>
      </c>
      <c r="AWL1" s="102" t="s">
        <v>3</v>
      </c>
      <c r="AWM1" s="101" t="s">
        <v>651</v>
      </c>
      <c r="AWN1" s="103"/>
      <c r="AWO1" s="101" t="s">
        <v>646</v>
      </c>
      <c r="AWP1" s="100" t="s">
        <v>647</v>
      </c>
      <c r="AWQ1" s="100" t="s">
        <v>649</v>
      </c>
      <c r="AWR1" s="101" t="s">
        <v>652</v>
      </c>
      <c r="AWS1" s="102" t="s">
        <v>2</v>
      </c>
      <c r="AWT1" s="102" t="s">
        <v>3</v>
      </c>
      <c r="AWU1" s="101" t="s">
        <v>651</v>
      </c>
      <c r="AWV1" s="103"/>
      <c r="AWW1" s="101" t="s">
        <v>646</v>
      </c>
      <c r="AWX1" s="100" t="s">
        <v>647</v>
      </c>
      <c r="AWY1" s="100" t="s">
        <v>649</v>
      </c>
      <c r="AWZ1" s="101" t="s">
        <v>652</v>
      </c>
      <c r="AXA1" s="102" t="s">
        <v>2</v>
      </c>
      <c r="AXB1" s="102" t="s">
        <v>3</v>
      </c>
      <c r="AXC1" s="101" t="s">
        <v>651</v>
      </c>
      <c r="AXD1" s="103"/>
      <c r="AXE1" s="101" t="s">
        <v>646</v>
      </c>
      <c r="AXF1" s="100" t="s">
        <v>647</v>
      </c>
      <c r="AXG1" s="100" t="s">
        <v>649</v>
      </c>
      <c r="AXH1" s="101" t="s">
        <v>652</v>
      </c>
      <c r="AXI1" s="102" t="s">
        <v>2</v>
      </c>
      <c r="AXJ1" s="102" t="s">
        <v>3</v>
      </c>
      <c r="AXK1" s="101" t="s">
        <v>651</v>
      </c>
      <c r="AXL1" s="103"/>
      <c r="AXM1" s="101" t="s">
        <v>646</v>
      </c>
      <c r="AXN1" s="100" t="s">
        <v>647</v>
      </c>
      <c r="AXO1" s="100" t="s">
        <v>649</v>
      </c>
      <c r="AXP1" s="101" t="s">
        <v>652</v>
      </c>
      <c r="AXQ1" s="102" t="s">
        <v>2</v>
      </c>
      <c r="AXR1" s="102" t="s">
        <v>3</v>
      </c>
      <c r="AXS1" s="101" t="s">
        <v>651</v>
      </c>
      <c r="AXT1" s="103"/>
      <c r="AXU1" s="101" t="s">
        <v>646</v>
      </c>
      <c r="AXV1" s="100" t="s">
        <v>647</v>
      </c>
      <c r="AXW1" s="100" t="s">
        <v>649</v>
      </c>
      <c r="AXX1" s="101" t="s">
        <v>652</v>
      </c>
      <c r="AXY1" s="102" t="s">
        <v>2</v>
      </c>
      <c r="AXZ1" s="102" t="s">
        <v>3</v>
      </c>
      <c r="AYA1" s="101" t="s">
        <v>651</v>
      </c>
      <c r="AYB1" s="103"/>
      <c r="AYC1" s="101" t="s">
        <v>646</v>
      </c>
      <c r="AYD1" s="100" t="s">
        <v>647</v>
      </c>
      <c r="AYE1" s="100" t="s">
        <v>649</v>
      </c>
      <c r="AYF1" s="101" t="s">
        <v>652</v>
      </c>
      <c r="AYG1" s="102" t="s">
        <v>2</v>
      </c>
      <c r="AYH1" s="102" t="s">
        <v>3</v>
      </c>
      <c r="AYI1" s="101" t="s">
        <v>651</v>
      </c>
      <c r="AYJ1" s="103"/>
      <c r="AYK1" s="101" t="s">
        <v>646</v>
      </c>
      <c r="AYL1" s="100" t="s">
        <v>647</v>
      </c>
      <c r="AYM1" s="100" t="s">
        <v>649</v>
      </c>
      <c r="AYN1" s="101" t="s">
        <v>652</v>
      </c>
      <c r="AYO1" s="102" t="s">
        <v>2</v>
      </c>
      <c r="AYP1" s="102" t="s">
        <v>3</v>
      </c>
      <c r="AYQ1" s="101" t="s">
        <v>651</v>
      </c>
      <c r="AYR1" s="103"/>
      <c r="AYS1" s="101" t="s">
        <v>646</v>
      </c>
      <c r="AYT1" s="100" t="s">
        <v>647</v>
      </c>
      <c r="AYU1" s="100" t="s">
        <v>649</v>
      </c>
      <c r="AYV1" s="101" t="s">
        <v>652</v>
      </c>
      <c r="AYW1" s="102" t="s">
        <v>2</v>
      </c>
      <c r="AYX1" s="102" t="s">
        <v>3</v>
      </c>
      <c r="AYY1" s="101" t="s">
        <v>651</v>
      </c>
      <c r="AYZ1" s="103"/>
      <c r="AZA1" s="101" t="s">
        <v>646</v>
      </c>
      <c r="AZB1" s="100" t="s">
        <v>647</v>
      </c>
      <c r="AZC1" s="100" t="s">
        <v>649</v>
      </c>
      <c r="AZD1" s="101" t="s">
        <v>652</v>
      </c>
      <c r="AZE1" s="102" t="s">
        <v>2</v>
      </c>
      <c r="AZF1" s="102" t="s">
        <v>3</v>
      </c>
      <c r="AZG1" s="101" t="s">
        <v>651</v>
      </c>
      <c r="AZH1" s="103"/>
      <c r="AZI1" s="101" t="s">
        <v>646</v>
      </c>
      <c r="AZJ1" s="100" t="s">
        <v>647</v>
      </c>
      <c r="AZK1" s="100" t="s">
        <v>649</v>
      </c>
      <c r="AZL1" s="101" t="s">
        <v>652</v>
      </c>
      <c r="AZM1" s="102" t="s">
        <v>2</v>
      </c>
      <c r="AZN1" s="102" t="s">
        <v>3</v>
      </c>
      <c r="AZO1" s="101" t="s">
        <v>651</v>
      </c>
      <c r="AZP1" s="103"/>
      <c r="AZQ1" s="101" t="s">
        <v>646</v>
      </c>
      <c r="AZR1" s="100" t="s">
        <v>647</v>
      </c>
      <c r="AZS1" s="100" t="s">
        <v>649</v>
      </c>
      <c r="AZT1" s="101" t="s">
        <v>652</v>
      </c>
      <c r="AZU1" s="102" t="s">
        <v>2</v>
      </c>
      <c r="AZV1" s="102" t="s">
        <v>3</v>
      </c>
      <c r="AZW1" s="101" t="s">
        <v>651</v>
      </c>
      <c r="AZX1" s="103"/>
      <c r="AZY1" s="101" t="s">
        <v>646</v>
      </c>
      <c r="AZZ1" s="100" t="s">
        <v>647</v>
      </c>
      <c r="BAA1" s="100" t="s">
        <v>649</v>
      </c>
      <c r="BAB1" s="101" t="s">
        <v>652</v>
      </c>
      <c r="BAC1" s="102" t="s">
        <v>2</v>
      </c>
      <c r="BAD1" s="102" t="s">
        <v>3</v>
      </c>
      <c r="BAE1" s="101" t="s">
        <v>651</v>
      </c>
      <c r="BAF1" s="103"/>
      <c r="BAG1" s="101" t="s">
        <v>646</v>
      </c>
      <c r="BAH1" s="100" t="s">
        <v>647</v>
      </c>
      <c r="BAI1" s="100" t="s">
        <v>649</v>
      </c>
      <c r="BAJ1" s="101" t="s">
        <v>652</v>
      </c>
      <c r="BAK1" s="102" t="s">
        <v>2</v>
      </c>
      <c r="BAL1" s="102" t="s">
        <v>3</v>
      </c>
      <c r="BAM1" s="101" t="s">
        <v>651</v>
      </c>
      <c r="BAN1" s="103"/>
      <c r="BAO1" s="101" t="s">
        <v>646</v>
      </c>
      <c r="BAP1" s="100" t="s">
        <v>647</v>
      </c>
      <c r="BAQ1" s="100" t="s">
        <v>649</v>
      </c>
      <c r="BAR1" s="101" t="s">
        <v>652</v>
      </c>
      <c r="BAS1" s="102" t="s">
        <v>2</v>
      </c>
      <c r="BAT1" s="102" t="s">
        <v>3</v>
      </c>
      <c r="BAU1" s="101" t="s">
        <v>651</v>
      </c>
      <c r="BAV1" s="103"/>
      <c r="BAW1" s="101" t="s">
        <v>646</v>
      </c>
      <c r="BAX1" s="100" t="s">
        <v>647</v>
      </c>
      <c r="BAY1" s="100" t="s">
        <v>649</v>
      </c>
      <c r="BAZ1" s="101" t="s">
        <v>652</v>
      </c>
      <c r="BBA1" s="102" t="s">
        <v>2</v>
      </c>
      <c r="BBB1" s="102" t="s">
        <v>3</v>
      </c>
      <c r="BBC1" s="101" t="s">
        <v>651</v>
      </c>
      <c r="BBD1" s="103"/>
      <c r="BBE1" s="101" t="s">
        <v>646</v>
      </c>
      <c r="BBF1" s="100" t="s">
        <v>647</v>
      </c>
      <c r="BBG1" s="100" t="s">
        <v>649</v>
      </c>
      <c r="BBH1" s="101" t="s">
        <v>652</v>
      </c>
      <c r="BBI1" s="102" t="s">
        <v>2</v>
      </c>
      <c r="BBJ1" s="102" t="s">
        <v>3</v>
      </c>
      <c r="BBK1" s="101" t="s">
        <v>651</v>
      </c>
      <c r="BBL1" s="103"/>
      <c r="BBM1" s="101" t="s">
        <v>646</v>
      </c>
      <c r="BBN1" s="100" t="s">
        <v>647</v>
      </c>
      <c r="BBO1" s="100" t="s">
        <v>649</v>
      </c>
      <c r="BBP1" s="101" t="s">
        <v>652</v>
      </c>
      <c r="BBQ1" s="102" t="s">
        <v>2</v>
      </c>
      <c r="BBR1" s="102" t="s">
        <v>3</v>
      </c>
      <c r="BBS1" s="101" t="s">
        <v>651</v>
      </c>
      <c r="BBT1" s="103"/>
      <c r="BBU1" s="101" t="s">
        <v>646</v>
      </c>
      <c r="BBV1" s="100" t="s">
        <v>647</v>
      </c>
      <c r="BBW1" s="100" t="s">
        <v>649</v>
      </c>
      <c r="BBX1" s="101" t="s">
        <v>652</v>
      </c>
      <c r="BBY1" s="102" t="s">
        <v>2</v>
      </c>
      <c r="BBZ1" s="102" t="s">
        <v>3</v>
      </c>
      <c r="BCA1" s="101" t="s">
        <v>651</v>
      </c>
      <c r="BCB1" s="103"/>
      <c r="BCC1" s="101" t="s">
        <v>646</v>
      </c>
      <c r="BCD1" s="100" t="s">
        <v>647</v>
      </c>
      <c r="BCE1" s="100" t="s">
        <v>649</v>
      </c>
      <c r="BCF1" s="101" t="s">
        <v>652</v>
      </c>
      <c r="BCG1" s="102" t="s">
        <v>2</v>
      </c>
      <c r="BCH1" s="102" t="s">
        <v>3</v>
      </c>
      <c r="BCI1" s="101" t="s">
        <v>651</v>
      </c>
      <c r="BCJ1" s="103"/>
      <c r="BCK1" s="101" t="s">
        <v>646</v>
      </c>
      <c r="BCL1" s="100" t="s">
        <v>647</v>
      </c>
      <c r="BCM1" s="100" t="s">
        <v>649</v>
      </c>
      <c r="BCN1" s="101" t="s">
        <v>652</v>
      </c>
      <c r="BCO1" s="102" t="s">
        <v>2</v>
      </c>
      <c r="BCP1" s="102" t="s">
        <v>3</v>
      </c>
      <c r="BCQ1" s="101" t="s">
        <v>651</v>
      </c>
      <c r="BCR1" s="103"/>
      <c r="BCS1" s="101" t="s">
        <v>646</v>
      </c>
      <c r="BCT1" s="100" t="s">
        <v>647</v>
      </c>
      <c r="BCU1" s="100" t="s">
        <v>649</v>
      </c>
      <c r="BCV1" s="101" t="s">
        <v>652</v>
      </c>
      <c r="BCW1" s="102" t="s">
        <v>2</v>
      </c>
      <c r="BCX1" s="102" t="s">
        <v>3</v>
      </c>
      <c r="BCY1" s="101" t="s">
        <v>651</v>
      </c>
      <c r="BCZ1" s="103"/>
      <c r="BDA1" s="101" t="s">
        <v>646</v>
      </c>
      <c r="BDB1" s="100" t="s">
        <v>647</v>
      </c>
      <c r="BDC1" s="100" t="s">
        <v>649</v>
      </c>
      <c r="BDD1" s="101" t="s">
        <v>652</v>
      </c>
      <c r="BDE1" s="102" t="s">
        <v>2</v>
      </c>
      <c r="BDF1" s="102" t="s">
        <v>3</v>
      </c>
      <c r="BDG1" s="101" t="s">
        <v>651</v>
      </c>
      <c r="BDH1" s="103"/>
      <c r="BDI1" s="101" t="s">
        <v>646</v>
      </c>
      <c r="BDJ1" s="100" t="s">
        <v>647</v>
      </c>
      <c r="BDK1" s="100" t="s">
        <v>649</v>
      </c>
      <c r="BDL1" s="101" t="s">
        <v>652</v>
      </c>
      <c r="BDM1" s="102" t="s">
        <v>2</v>
      </c>
      <c r="BDN1" s="102" t="s">
        <v>3</v>
      </c>
      <c r="BDO1" s="101" t="s">
        <v>651</v>
      </c>
      <c r="BDP1" s="103"/>
      <c r="BDQ1" s="101" t="s">
        <v>646</v>
      </c>
      <c r="BDR1" s="100" t="s">
        <v>647</v>
      </c>
      <c r="BDS1" s="100" t="s">
        <v>649</v>
      </c>
      <c r="BDT1" s="101" t="s">
        <v>652</v>
      </c>
      <c r="BDU1" s="102" t="s">
        <v>2</v>
      </c>
      <c r="BDV1" s="102" t="s">
        <v>3</v>
      </c>
      <c r="BDW1" s="101" t="s">
        <v>651</v>
      </c>
      <c r="BDX1" s="103"/>
      <c r="BDY1" s="101" t="s">
        <v>646</v>
      </c>
      <c r="BDZ1" s="100" t="s">
        <v>647</v>
      </c>
      <c r="BEA1" s="100" t="s">
        <v>649</v>
      </c>
      <c r="BEB1" s="101" t="s">
        <v>652</v>
      </c>
      <c r="BEC1" s="102" t="s">
        <v>2</v>
      </c>
      <c r="BED1" s="102" t="s">
        <v>3</v>
      </c>
      <c r="BEE1" s="101" t="s">
        <v>651</v>
      </c>
      <c r="BEF1" s="103"/>
      <c r="BEG1" s="101" t="s">
        <v>646</v>
      </c>
      <c r="BEH1" s="100" t="s">
        <v>647</v>
      </c>
      <c r="BEI1" s="100" t="s">
        <v>649</v>
      </c>
      <c r="BEJ1" s="101" t="s">
        <v>652</v>
      </c>
      <c r="BEK1" s="102" t="s">
        <v>2</v>
      </c>
      <c r="BEL1" s="102" t="s">
        <v>3</v>
      </c>
      <c r="BEM1" s="101" t="s">
        <v>651</v>
      </c>
      <c r="BEN1" s="103"/>
      <c r="BEO1" s="101" t="s">
        <v>646</v>
      </c>
      <c r="BEP1" s="100" t="s">
        <v>647</v>
      </c>
      <c r="BEQ1" s="100" t="s">
        <v>649</v>
      </c>
      <c r="BER1" s="101" t="s">
        <v>652</v>
      </c>
      <c r="BES1" s="102" t="s">
        <v>2</v>
      </c>
      <c r="BET1" s="102" t="s">
        <v>3</v>
      </c>
      <c r="BEU1" s="101" t="s">
        <v>651</v>
      </c>
      <c r="BEV1" s="103"/>
      <c r="BEW1" s="101" t="s">
        <v>646</v>
      </c>
      <c r="BEX1" s="100" t="s">
        <v>647</v>
      </c>
      <c r="BEY1" s="100" t="s">
        <v>649</v>
      </c>
      <c r="BEZ1" s="101" t="s">
        <v>652</v>
      </c>
      <c r="BFA1" s="102" t="s">
        <v>2</v>
      </c>
      <c r="BFB1" s="102" t="s">
        <v>3</v>
      </c>
      <c r="BFC1" s="101" t="s">
        <v>651</v>
      </c>
      <c r="BFD1" s="103"/>
      <c r="BFE1" s="101" t="s">
        <v>646</v>
      </c>
      <c r="BFF1" s="100" t="s">
        <v>647</v>
      </c>
      <c r="BFG1" s="100" t="s">
        <v>649</v>
      </c>
      <c r="BFH1" s="101" t="s">
        <v>652</v>
      </c>
      <c r="BFI1" s="102" t="s">
        <v>2</v>
      </c>
      <c r="BFJ1" s="102" t="s">
        <v>3</v>
      </c>
      <c r="BFK1" s="101" t="s">
        <v>651</v>
      </c>
      <c r="BFL1" s="103"/>
      <c r="BFM1" s="101" t="s">
        <v>646</v>
      </c>
      <c r="BFN1" s="100" t="s">
        <v>647</v>
      </c>
      <c r="BFO1" s="100" t="s">
        <v>649</v>
      </c>
      <c r="BFP1" s="101" t="s">
        <v>652</v>
      </c>
      <c r="BFQ1" s="102" t="s">
        <v>2</v>
      </c>
      <c r="BFR1" s="102" t="s">
        <v>3</v>
      </c>
      <c r="BFS1" s="101" t="s">
        <v>651</v>
      </c>
      <c r="BFT1" s="103"/>
      <c r="BFU1" s="101" t="s">
        <v>646</v>
      </c>
      <c r="BFV1" s="100" t="s">
        <v>647</v>
      </c>
      <c r="BFW1" s="100" t="s">
        <v>649</v>
      </c>
      <c r="BFX1" s="101" t="s">
        <v>652</v>
      </c>
      <c r="BFY1" s="102" t="s">
        <v>2</v>
      </c>
      <c r="BFZ1" s="102" t="s">
        <v>3</v>
      </c>
      <c r="BGA1" s="101" t="s">
        <v>651</v>
      </c>
      <c r="BGB1" s="103"/>
      <c r="BGC1" s="101" t="s">
        <v>646</v>
      </c>
      <c r="BGD1" s="100" t="s">
        <v>647</v>
      </c>
      <c r="BGE1" s="100" t="s">
        <v>649</v>
      </c>
      <c r="BGF1" s="101" t="s">
        <v>652</v>
      </c>
      <c r="BGG1" s="102" t="s">
        <v>2</v>
      </c>
      <c r="BGH1" s="102" t="s">
        <v>3</v>
      </c>
      <c r="BGI1" s="101" t="s">
        <v>651</v>
      </c>
      <c r="BGJ1" s="103"/>
      <c r="BGK1" s="101" t="s">
        <v>646</v>
      </c>
      <c r="BGL1" s="100" t="s">
        <v>647</v>
      </c>
      <c r="BGM1" s="100" t="s">
        <v>649</v>
      </c>
      <c r="BGN1" s="101" t="s">
        <v>652</v>
      </c>
      <c r="BGO1" s="102" t="s">
        <v>2</v>
      </c>
      <c r="BGP1" s="102" t="s">
        <v>3</v>
      </c>
      <c r="BGQ1" s="101" t="s">
        <v>651</v>
      </c>
      <c r="BGR1" s="103"/>
      <c r="BGS1" s="101" t="s">
        <v>646</v>
      </c>
      <c r="BGT1" s="100" t="s">
        <v>647</v>
      </c>
      <c r="BGU1" s="100" t="s">
        <v>649</v>
      </c>
      <c r="BGV1" s="101" t="s">
        <v>652</v>
      </c>
      <c r="BGW1" s="102" t="s">
        <v>2</v>
      </c>
      <c r="BGX1" s="102" t="s">
        <v>3</v>
      </c>
      <c r="BGY1" s="101" t="s">
        <v>651</v>
      </c>
      <c r="BGZ1" s="103"/>
      <c r="BHA1" s="101" t="s">
        <v>646</v>
      </c>
      <c r="BHB1" s="100" t="s">
        <v>647</v>
      </c>
      <c r="BHC1" s="100" t="s">
        <v>649</v>
      </c>
      <c r="BHD1" s="101" t="s">
        <v>652</v>
      </c>
      <c r="BHE1" s="102" t="s">
        <v>2</v>
      </c>
      <c r="BHF1" s="102" t="s">
        <v>3</v>
      </c>
      <c r="BHG1" s="101" t="s">
        <v>651</v>
      </c>
      <c r="BHH1" s="103"/>
      <c r="BHI1" s="101" t="s">
        <v>646</v>
      </c>
      <c r="BHJ1" s="100" t="s">
        <v>647</v>
      </c>
      <c r="BHK1" s="100" t="s">
        <v>649</v>
      </c>
      <c r="BHL1" s="101" t="s">
        <v>652</v>
      </c>
      <c r="BHM1" s="102" t="s">
        <v>2</v>
      </c>
      <c r="BHN1" s="102" t="s">
        <v>3</v>
      </c>
      <c r="BHO1" s="101" t="s">
        <v>651</v>
      </c>
      <c r="BHP1" s="103"/>
      <c r="BHQ1" s="101" t="s">
        <v>646</v>
      </c>
      <c r="BHR1" s="100" t="s">
        <v>647</v>
      </c>
      <c r="BHS1" s="100" t="s">
        <v>649</v>
      </c>
      <c r="BHT1" s="101" t="s">
        <v>652</v>
      </c>
      <c r="BHU1" s="102" t="s">
        <v>2</v>
      </c>
      <c r="BHV1" s="102" t="s">
        <v>3</v>
      </c>
      <c r="BHW1" s="101" t="s">
        <v>651</v>
      </c>
      <c r="BHX1" s="103"/>
      <c r="BHY1" s="101" t="s">
        <v>646</v>
      </c>
      <c r="BHZ1" s="100" t="s">
        <v>647</v>
      </c>
      <c r="BIA1" s="100" t="s">
        <v>649</v>
      </c>
      <c r="BIB1" s="101" t="s">
        <v>652</v>
      </c>
      <c r="BIC1" s="102" t="s">
        <v>2</v>
      </c>
      <c r="BID1" s="102" t="s">
        <v>3</v>
      </c>
      <c r="BIE1" s="101" t="s">
        <v>651</v>
      </c>
      <c r="BIF1" s="103"/>
      <c r="BIG1" s="101" t="s">
        <v>646</v>
      </c>
      <c r="BIH1" s="100" t="s">
        <v>647</v>
      </c>
      <c r="BII1" s="100" t="s">
        <v>649</v>
      </c>
      <c r="BIJ1" s="101" t="s">
        <v>652</v>
      </c>
      <c r="BIK1" s="102" t="s">
        <v>2</v>
      </c>
      <c r="BIL1" s="102" t="s">
        <v>3</v>
      </c>
      <c r="BIM1" s="101" t="s">
        <v>651</v>
      </c>
      <c r="BIN1" s="103"/>
      <c r="BIO1" s="101" t="s">
        <v>646</v>
      </c>
      <c r="BIP1" s="100" t="s">
        <v>647</v>
      </c>
      <c r="BIQ1" s="100" t="s">
        <v>649</v>
      </c>
      <c r="BIR1" s="101" t="s">
        <v>652</v>
      </c>
      <c r="BIS1" s="102" t="s">
        <v>2</v>
      </c>
      <c r="BIT1" s="102" t="s">
        <v>3</v>
      </c>
      <c r="BIU1" s="101" t="s">
        <v>651</v>
      </c>
      <c r="BIV1" s="103"/>
      <c r="BIW1" s="101" t="s">
        <v>646</v>
      </c>
      <c r="BIX1" s="100" t="s">
        <v>647</v>
      </c>
      <c r="BIY1" s="100" t="s">
        <v>649</v>
      </c>
      <c r="BIZ1" s="101" t="s">
        <v>652</v>
      </c>
      <c r="BJA1" s="102" t="s">
        <v>2</v>
      </c>
      <c r="BJB1" s="102" t="s">
        <v>3</v>
      </c>
      <c r="BJC1" s="101" t="s">
        <v>651</v>
      </c>
      <c r="BJD1" s="103"/>
      <c r="BJE1" s="101" t="s">
        <v>646</v>
      </c>
      <c r="BJF1" s="100" t="s">
        <v>647</v>
      </c>
      <c r="BJG1" s="100" t="s">
        <v>649</v>
      </c>
      <c r="BJH1" s="101" t="s">
        <v>652</v>
      </c>
      <c r="BJI1" s="102" t="s">
        <v>2</v>
      </c>
      <c r="BJJ1" s="102" t="s">
        <v>3</v>
      </c>
      <c r="BJK1" s="101" t="s">
        <v>651</v>
      </c>
      <c r="BJL1" s="103"/>
      <c r="BJM1" s="101" t="s">
        <v>646</v>
      </c>
      <c r="BJN1" s="100" t="s">
        <v>647</v>
      </c>
      <c r="BJO1" s="100" t="s">
        <v>649</v>
      </c>
      <c r="BJP1" s="101" t="s">
        <v>652</v>
      </c>
      <c r="BJQ1" s="102" t="s">
        <v>2</v>
      </c>
      <c r="BJR1" s="102" t="s">
        <v>3</v>
      </c>
      <c r="BJS1" s="101" t="s">
        <v>651</v>
      </c>
      <c r="BJT1" s="103"/>
      <c r="BJU1" s="101" t="s">
        <v>646</v>
      </c>
      <c r="BJV1" s="100" t="s">
        <v>647</v>
      </c>
      <c r="BJW1" s="100" t="s">
        <v>649</v>
      </c>
      <c r="BJX1" s="101" t="s">
        <v>652</v>
      </c>
      <c r="BJY1" s="102" t="s">
        <v>2</v>
      </c>
      <c r="BJZ1" s="102" t="s">
        <v>3</v>
      </c>
      <c r="BKA1" s="101" t="s">
        <v>651</v>
      </c>
      <c r="BKB1" s="103"/>
      <c r="BKC1" s="101" t="s">
        <v>646</v>
      </c>
      <c r="BKD1" s="100" t="s">
        <v>647</v>
      </c>
      <c r="BKE1" s="100" t="s">
        <v>649</v>
      </c>
      <c r="BKF1" s="101" t="s">
        <v>652</v>
      </c>
      <c r="BKG1" s="102" t="s">
        <v>2</v>
      </c>
      <c r="BKH1" s="102" t="s">
        <v>3</v>
      </c>
      <c r="BKI1" s="101" t="s">
        <v>651</v>
      </c>
      <c r="BKJ1" s="103"/>
      <c r="BKK1" s="101" t="s">
        <v>646</v>
      </c>
      <c r="BKL1" s="100" t="s">
        <v>647</v>
      </c>
      <c r="BKM1" s="100" t="s">
        <v>649</v>
      </c>
      <c r="BKN1" s="101" t="s">
        <v>652</v>
      </c>
      <c r="BKO1" s="102" t="s">
        <v>2</v>
      </c>
      <c r="BKP1" s="102" t="s">
        <v>3</v>
      </c>
      <c r="BKQ1" s="101" t="s">
        <v>651</v>
      </c>
      <c r="BKR1" s="103"/>
      <c r="BKS1" s="101" t="s">
        <v>646</v>
      </c>
      <c r="BKT1" s="100" t="s">
        <v>647</v>
      </c>
      <c r="BKU1" s="100" t="s">
        <v>649</v>
      </c>
      <c r="BKV1" s="101" t="s">
        <v>652</v>
      </c>
      <c r="BKW1" s="102" t="s">
        <v>2</v>
      </c>
      <c r="BKX1" s="102" t="s">
        <v>3</v>
      </c>
      <c r="BKY1" s="101" t="s">
        <v>651</v>
      </c>
      <c r="BKZ1" s="103"/>
      <c r="BLA1" s="101" t="s">
        <v>646</v>
      </c>
      <c r="BLB1" s="100" t="s">
        <v>647</v>
      </c>
      <c r="BLC1" s="100" t="s">
        <v>649</v>
      </c>
      <c r="BLD1" s="101" t="s">
        <v>652</v>
      </c>
      <c r="BLE1" s="102" t="s">
        <v>2</v>
      </c>
      <c r="BLF1" s="102" t="s">
        <v>3</v>
      </c>
      <c r="BLG1" s="101" t="s">
        <v>651</v>
      </c>
      <c r="BLH1" s="103"/>
      <c r="BLI1" s="101" t="s">
        <v>646</v>
      </c>
      <c r="BLJ1" s="100" t="s">
        <v>647</v>
      </c>
      <c r="BLK1" s="100" t="s">
        <v>649</v>
      </c>
      <c r="BLL1" s="101" t="s">
        <v>652</v>
      </c>
      <c r="BLM1" s="102" t="s">
        <v>2</v>
      </c>
      <c r="BLN1" s="102" t="s">
        <v>3</v>
      </c>
      <c r="BLO1" s="101" t="s">
        <v>651</v>
      </c>
      <c r="BLP1" s="103"/>
      <c r="BLQ1" s="101" t="s">
        <v>646</v>
      </c>
      <c r="BLR1" s="100" t="s">
        <v>647</v>
      </c>
      <c r="BLS1" s="100" t="s">
        <v>649</v>
      </c>
      <c r="BLT1" s="101" t="s">
        <v>652</v>
      </c>
      <c r="BLU1" s="102" t="s">
        <v>2</v>
      </c>
      <c r="BLV1" s="102" t="s">
        <v>3</v>
      </c>
      <c r="BLW1" s="101" t="s">
        <v>651</v>
      </c>
      <c r="BLX1" s="103"/>
      <c r="BLY1" s="101" t="s">
        <v>646</v>
      </c>
      <c r="BLZ1" s="100" t="s">
        <v>647</v>
      </c>
      <c r="BMA1" s="100" t="s">
        <v>649</v>
      </c>
      <c r="BMB1" s="101" t="s">
        <v>652</v>
      </c>
      <c r="BMC1" s="102" t="s">
        <v>2</v>
      </c>
      <c r="BMD1" s="102" t="s">
        <v>3</v>
      </c>
      <c r="BME1" s="101" t="s">
        <v>651</v>
      </c>
      <c r="BMF1" s="103"/>
      <c r="BMG1" s="101" t="s">
        <v>646</v>
      </c>
      <c r="BMH1" s="100" t="s">
        <v>647</v>
      </c>
      <c r="BMI1" s="100" t="s">
        <v>649</v>
      </c>
      <c r="BMJ1" s="101" t="s">
        <v>652</v>
      </c>
      <c r="BMK1" s="102" t="s">
        <v>2</v>
      </c>
      <c r="BML1" s="102" t="s">
        <v>3</v>
      </c>
      <c r="BMM1" s="101" t="s">
        <v>651</v>
      </c>
      <c r="BMN1" s="103"/>
      <c r="BMO1" s="101" t="s">
        <v>646</v>
      </c>
      <c r="BMP1" s="100" t="s">
        <v>647</v>
      </c>
      <c r="BMQ1" s="100" t="s">
        <v>649</v>
      </c>
      <c r="BMR1" s="101" t="s">
        <v>652</v>
      </c>
      <c r="BMS1" s="102" t="s">
        <v>2</v>
      </c>
      <c r="BMT1" s="102" t="s">
        <v>3</v>
      </c>
      <c r="BMU1" s="101" t="s">
        <v>651</v>
      </c>
      <c r="BMV1" s="103"/>
      <c r="BMW1" s="101" t="s">
        <v>646</v>
      </c>
      <c r="BMX1" s="100" t="s">
        <v>647</v>
      </c>
      <c r="BMY1" s="100" t="s">
        <v>649</v>
      </c>
      <c r="BMZ1" s="101" t="s">
        <v>652</v>
      </c>
      <c r="BNA1" s="102" t="s">
        <v>2</v>
      </c>
      <c r="BNB1" s="102" t="s">
        <v>3</v>
      </c>
      <c r="BNC1" s="101" t="s">
        <v>651</v>
      </c>
      <c r="BND1" s="103"/>
      <c r="BNE1" s="101" t="s">
        <v>646</v>
      </c>
      <c r="BNF1" s="100" t="s">
        <v>647</v>
      </c>
      <c r="BNG1" s="100" t="s">
        <v>649</v>
      </c>
      <c r="BNH1" s="101" t="s">
        <v>652</v>
      </c>
      <c r="BNI1" s="102" t="s">
        <v>2</v>
      </c>
      <c r="BNJ1" s="102" t="s">
        <v>3</v>
      </c>
      <c r="BNK1" s="101" t="s">
        <v>651</v>
      </c>
      <c r="BNL1" s="103"/>
      <c r="BNM1" s="101" t="s">
        <v>646</v>
      </c>
      <c r="BNN1" s="100" t="s">
        <v>647</v>
      </c>
      <c r="BNO1" s="100" t="s">
        <v>649</v>
      </c>
      <c r="BNP1" s="101" t="s">
        <v>652</v>
      </c>
      <c r="BNQ1" s="102" t="s">
        <v>2</v>
      </c>
      <c r="BNR1" s="102" t="s">
        <v>3</v>
      </c>
      <c r="BNS1" s="101" t="s">
        <v>651</v>
      </c>
      <c r="BNT1" s="103"/>
      <c r="BNU1" s="101" t="s">
        <v>646</v>
      </c>
      <c r="BNV1" s="100" t="s">
        <v>647</v>
      </c>
      <c r="BNW1" s="100" t="s">
        <v>649</v>
      </c>
      <c r="BNX1" s="101" t="s">
        <v>652</v>
      </c>
      <c r="BNY1" s="102" t="s">
        <v>2</v>
      </c>
      <c r="BNZ1" s="102" t="s">
        <v>3</v>
      </c>
      <c r="BOA1" s="101" t="s">
        <v>651</v>
      </c>
      <c r="BOB1" s="103"/>
      <c r="BOC1" s="101" t="s">
        <v>646</v>
      </c>
      <c r="BOD1" s="100" t="s">
        <v>647</v>
      </c>
      <c r="BOE1" s="100" t="s">
        <v>649</v>
      </c>
      <c r="BOF1" s="101" t="s">
        <v>652</v>
      </c>
      <c r="BOG1" s="102" t="s">
        <v>2</v>
      </c>
      <c r="BOH1" s="102" t="s">
        <v>3</v>
      </c>
      <c r="BOI1" s="101" t="s">
        <v>651</v>
      </c>
      <c r="BOJ1" s="103"/>
      <c r="BOK1" s="101" t="s">
        <v>646</v>
      </c>
      <c r="BOL1" s="100" t="s">
        <v>647</v>
      </c>
      <c r="BOM1" s="100" t="s">
        <v>649</v>
      </c>
      <c r="BON1" s="101" t="s">
        <v>652</v>
      </c>
      <c r="BOO1" s="102" t="s">
        <v>2</v>
      </c>
      <c r="BOP1" s="102" t="s">
        <v>3</v>
      </c>
      <c r="BOQ1" s="101" t="s">
        <v>651</v>
      </c>
      <c r="BOR1" s="103"/>
      <c r="BOS1" s="101" t="s">
        <v>646</v>
      </c>
      <c r="BOT1" s="100" t="s">
        <v>647</v>
      </c>
      <c r="BOU1" s="100" t="s">
        <v>649</v>
      </c>
      <c r="BOV1" s="101" t="s">
        <v>652</v>
      </c>
      <c r="BOW1" s="102" t="s">
        <v>2</v>
      </c>
      <c r="BOX1" s="102" t="s">
        <v>3</v>
      </c>
      <c r="BOY1" s="101" t="s">
        <v>651</v>
      </c>
      <c r="BOZ1" s="103"/>
      <c r="BPA1" s="101" t="s">
        <v>646</v>
      </c>
      <c r="BPB1" s="100" t="s">
        <v>647</v>
      </c>
      <c r="BPC1" s="100" t="s">
        <v>649</v>
      </c>
      <c r="BPD1" s="101" t="s">
        <v>652</v>
      </c>
      <c r="BPE1" s="102" t="s">
        <v>2</v>
      </c>
      <c r="BPF1" s="102" t="s">
        <v>3</v>
      </c>
      <c r="BPG1" s="101" t="s">
        <v>651</v>
      </c>
      <c r="BPH1" s="103"/>
      <c r="BPI1" s="101" t="s">
        <v>646</v>
      </c>
      <c r="BPJ1" s="100" t="s">
        <v>647</v>
      </c>
      <c r="BPK1" s="100" t="s">
        <v>649</v>
      </c>
      <c r="BPL1" s="101" t="s">
        <v>652</v>
      </c>
      <c r="BPM1" s="102" t="s">
        <v>2</v>
      </c>
      <c r="BPN1" s="102" t="s">
        <v>3</v>
      </c>
      <c r="BPO1" s="101" t="s">
        <v>651</v>
      </c>
      <c r="BPP1" s="103"/>
      <c r="BPQ1" s="101" t="s">
        <v>646</v>
      </c>
      <c r="BPR1" s="100" t="s">
        <v>647</v>
      </c>
      <c r="BPS1" s="100" t="s">
        <v>649</v>
      </c>
      <c r="BPT1" s="101" t="s">
        <v>652</v>
      </c>
      <c r="BPU1" s="102" t="s">
        <v>2</v>
      </c>
      <c r="BPV1" s="102" t="s">
        <v>3</v>
      </c>
      <c r="BPW1" s="101" t="s">
        <v>651</v>
      </c>
      <c r="BPX1" s="103"/>
      <c r="BPY1" s="101" t="s">
        <v>646</v>
      </c>
      <c r="BPZ1" s="100" t="s">
        <v>647</v>
      </c>
      <c r="BQA1" s="100" t="s">
        <v>649</v>
      </c>
      <c r="BQB1" s="101" t="s">
        <v>652</v>
      </c>
      <c r="BQC1" s="102" t="s">
        <v>2</v>
      </c>
      <c r="BQD1" s="102" t="s">
        <v>3</v>
      </c>
      <c r="BQE1" s="101" t="s">
        <v>651</v>
      </c>
      <c r="BQF1" s="103"/>
      <c r="BQG1" s="101" t="s">
        <v>646</v>
      </c>
      <c r="BQH1" s="100" t="s">
        <v>647</v>
      </c>
      <c r="BQI1" s="100" t="s">
        <v>649</v>
      </c>
      <c r="BQJ1" s="101" t="s">
        <v>652</v>
      </c>
      <c r="BQK1" s="102" t="s">
        <v>2</v>
      </c>
      <c r="BQL1" s="102" t="s">
        <v>3</v>
      </c>
      <c r="BQM1" s="101" t="s">
        <v>651</v>
      </c>
      <c r="BQN1" s="103"/>
      <c r="BQO1" s="101" t="s">
        <v>646</v>
      </c>
      <c r="BQP1" s="100" t="s">
        <v>647</v>
      </c>
      <c r="BQQ1" s="100" t="s">
        <v>649</v>
      </c>
      <c r="BQR1" s="101" t="s">
        <v>652</v>
      </c>
      <c r="BQS1" s="102" t="s">
        <v>2</v>
      </c>
      <c r="BQT1" s="102" t="s">
        <v>3</v>
      </c>
      <c r="BQU1" s="101" t="s">
        <v>651</v>
      </c>
      <c r="BQV1" s="103"/>
      <c r="BQW1" s="101" t="s">
        <v>646</v>
      </c>
      <c r="BQX1" s="100" t="s">
        <v>647</v>
      </c>
      <c r="BQY1" s="100" t="s">
        <v>649</v>
      </c>
      <c r="BQZ1" s="101" t="s">
        <v>652</v>
      </c>
      <c r="BRA1" s="102" t="s">
        <v>2</v>
      </c>
      <c r="BRB1" s="102" t="s">
        <v>3</v>
      </c>
      <c r="BRC1" s="101" t="s">
        <v>651</v>
      </c>
      <c r="BRD1" s="103"/>
      <c r="BRE1" s="101" t="s">
        <v>646</v>
      </c>
      <c r="BRF1" s="100" t="s">
        <v>647</v>
      </c>
      <c r="BRG1" s="100" t="s">
        <v>649</v>
      </c>
      <c r="BRH1" s="101" t="s">
        <v>652</v>
      </c>
      <c r="BRI1" s="102" t="s">
        <v>2</v>
      </c>
      <c r="BRJ1" s="102" t="s">
        <v>3</v>
      </c>
      <c r="BRK1" s="101" t="s">
        <v>651</v>
      </c>
      <c r="BRL1" s="103"/>
      <c r="BRM1" s="101" t="s">
        <v>646</v>
      </c>
      <c r="BRN1" s="100" t="s">
        <v>647</v>
      </c>
      <c r="BRO1" s="100" t="s">
        <v>649</v>
      </c>
      <c r="BRP1" s="101" t="s">
        <v>652</v>
      </c>
      <c r="BRQ1" s="102" t="s">
        <v>2</v>
      </c>
      <c r="BRR1" s="102" t="s">
        <v>3</v>
      </c>
      <c r="BRS1" s="101" t="s">
        <v>651</v>
      </c>
      <c r="BRT1" s="103"/>
      <c r="BRU1" s="101" t="s">
        <v>646</v>
      </c>
      <c r="BRV1" s="100" t="s">
        <v>647</v>
      </c>
      <c r="BRW1" s="100" t="s">
        <v>649</v>
      </c>
      <c r="BRX1" s="101" t="s">
        <v>652</v>
      </c>
      <c r="BRY1" s="102" t="s">
        <v>2</v>
      </c>
      <c r="BRZ1" s="102" t="s">
        <v>3</v>
      </c>
      <c r="BSA1" s="101" t="s">
        <v>651</v>
      </c>
      <c r="BSB1" s="103"/>
      <c r="BSC1" s="101" t="s">
        <v>646</v>
      </c>
      <c r="BSD1" s="100" t="s">
        <v>647</v>
      </c>
      <c r="BSE1" s="100" t="s">
        <v>649</v>
      </c>
      <c r="BSF1" s="101" t="s">
        <v>652</v>
      </c>
      <c r="BSG1" s="102" t="s">
        <v>2</v>
      </c>
      <c r="BSH1" s="102" t="s">
        <v>3</v>
      </c>
      <c r="BSI1" s="101" t="s">
        <v>651</v>
      </c>
      <c r="BSJ1" s="103"/>
      <c r="BSK1" s="101" t="s">
        <v>646</v>
      </c>
      <c r="BSL1" s="100" t="s">
        <v>647</v>
      </c>
      <c r="BSM1" s="100" t="s">
        <v>649</v>
      </c>
      <c r="BSN1" s="101" t="s">
        <v>652</v>
      </c>
      <c r="BSO1" s="102" t="s">
        <v>2</v>
      </c>
      <c r="BSP1" s="102" t="s">
        <v>3</v>
      </c>
      <c r="BSQ1" s="101" t="s">
        <v>651</v>
      </c>
      <c r="BSR1" s="103"/>
      <c r="BSS1" s="101" t="s">
        <v>646</v>
      </c>
      <c r="BST1" s="100" t="s">
        <v>647</v>
      </c>
      <c r="BSU1" s="100" t="s">
        <v>649</v>
      </c>
      <c r="BSV1" s="101" t="s">
        <v>652</v>
      </c>
      <c r="BSW1" s="102" t="s">
        <v>2</v>
      </c>
      <c r="BSX1" s="102" t="s">
        <v>3</v>
      </c>
      <c r="BSY1" s="101" t="s">
        <v>651</v>
      </c>
      <c r="BSZ1" s="103"/>
      <c r="BTA1" s="101" t="s">
        <v>646</v>
      </c>
      <c r="BTB1" s="100" t="s">
        <v>647</v>
      </c>
      <c r="BTC1" s="100" t="s">
        <v>649</v>
      </c>
      <c r="BTD1" s="101" t="s">
        <v>652</v>
      </c>
      <c r="BTE1" s="102" t="s">
        <v>2</v>
      </c>
      <c r="BTF1" s="102" t="s">
        <v>3</v>
      </c>
      <c r="BTG1" s="101" t="s">
        <v>651</v>
      </c>
      <c r="BTH1" s="103"/>
      <c r="BTI1" s="101" t="s">
        <v>646</v>
      </c>
      <c r="BTJ1" s="100" t="s">
        <v>647</v>
      </c>
      <c r="BTK1" s="100" t="s">
        <v>649</v>
      </c>
      <c r="BTL1" s="101" t="s">
        <v>652</v>
      </c>
      <c r="BTM1" s="102" t="s">
        <v>2</v>
      </c>
      <c r="BTN1" s="102" t="s">
        <v>3</v>
      </c>
      <c r="BTO1" s="101" t="s">
        <v>651</v>
      </c>
      <c r="BTP1" s="103"/>
      <c r="BTQ1" s="101" t="s">
        <v>646</v>
      </c>
      <c r="BTR1" s="100" t="s">
        <v>647</v>
      </c>
      <c r="BTS1" s="100" t="s">
        <v>649</v>
      </c>
      <c r="BTT1" s="101" t="s">
        <v>652</v>
      </c>
      <c r="BTU1" s="102" t="s">
        <v>2</v>
      </c>
      <c r="BTV1" s="102" t="s">
        <v>3</v>
      </c>
      <c r="BTW1" s="101" t="s">
        <v>651</v>
      </c>
      <c r="BTX1" s="103"/>
      <c r="BTY1" s="101" t="s">
        <v>646</v>
      </c>
      <c r="BTZ1" s="100" t="s">
        <v>647</v>
      </c>
      <c r="BUA1" s="100" t="s">
        <v>649</v>
      </c>
      <c r="BUB1" s="101" t="s">
        <v>652</v>
      </c>
      <c r="BUC1" s="102" t="s">
        <v>2</v>
      </c>
      <c r="BUD1" s="102" t="s">
        <v>3</v>
      </c>
      <c r="BUE1" s="101" t="s">
        <v>651</v>
      </c>
      <c r="BUF1" s="103"/>
      <c r="BUG1" s="101" t="s">
        <v>646</v>
      </c>
      <c r="BUH1" s="100" t="s">
        <v>647</v>
      </c>
      <c r="BUI1" s="100" t="s">
        <v>649</v>
      </c>
      <c r="BUJ1" s="101" t="s">
        <v>652</v>
      </c>
      <c r="BUK1" s="102" t="s">
        <v>2</v>
      </c>
      <c r="BUL1" s="102" t="s">
        <v>3</v>
      </c>
      <c r="BUM1" s="101" t="s">
        <v>651</v>
      </c>
      <c r="BUN1" s="103"/>
      <c r="BUO1" s="101" t="s">
        <v>646</v>
      </c>
      <c r="BUP1" s="100" t="s">
        <v>647</v>
      </c>
      <c r="BUQ1" s="100" t="s">
        <v>649</v>
      </c>
      <c r="BUR1" s="101" t="s">
        <v>652</v>
      </c>
      <c r="BUS1" s="102" t="s">
        <v>2</v>
      </c>
      <c r="BUT1" s="102" t="s">
        <v>3</v>
      </c>
      <c r="BUU1" s="101" t="s">
        <v>651</v>
      </c>
      <c r="BUV1" s="103"/>
      <c r="BUW1" s="101" t="s">
        <v>646</v>
      </c>
      <c r="BUX1" s="100" t="s">
        <v>647</v>
      </c>
      <c r="BUY1" s="100" t="s">
        <v>649</v>
      </c>
      <c r="BUZ1" s="101" t="s">
        <v>652</v>
      </c>
      <c r="BVA1" s="102" t="s">
        <v>2</v>
      </c>
      <c r="BVB1" s="102" t="s">
        <v>3</v>
      </c>
      <c r="BVC1" s="101" t="s">
        <v>651</v>
      </c>
      <c r="BVD1" s="103"/>
      <c r="BVE1" s="101" t="s">
        <v>646</v>
      </c>
      <c r="BVF1" s="100" t="s">
        <v>647</v>
      </c>
      <c r="BVG1" s="100" t="s">
        <v>649</v>
      </c>
      <c r="BVH1" s="101" t="s">
        <v>652</v>
      </c>
      <c r="BVI1" s="102" t="s">
        <v>2</v>
      </c>
      <c r="BVJ1" s="102" t="s">
        <v>3</v>
      </c>
      <c r="BVK1" s="101" t="s">
        <v>651</v>
      </c>
      <c r="BVL1" s="103"/>
      <c r="BVM1" s="101" t="s">
        <v>646</v>
      </c>
      <c r="BVN1" s="100" t="s">
        <v>647</v>
      </c>
      <c r="BVO1" s="100" t="s">
        <v>649</v>
      </c>
      <c r="BVP1" s="101" t="s">
        <v>652</v>
      </c>
      <c r="BVQ1" s="102" t="s">
        <v>2</v>
      </c>
      <c r="BVR1" s="102" t="s">
        <v>3</v>
      </c>
      <c r="BVS1" s="101" t="s">
        <v>651</v>
      </c>
      <c r="BVT1" s="103"/>
      <c r="BVU1" s="101" t="s">
        <v>646</v>
      </c>
      <c r="BVV1" s="100" t="s">
        <v>647</v>
      </c>
      <c r="BVW1" s="100" t="s">
        <v>649</v>
      </c>
      <c r="BVX1" s="101" t="s">
        <v>652</v>
      </c>
      <c r="BVY1" s="102" t="s">
        <v>2</v>
      </c>
      <c r="BVZ1" s="102" t="s">
        <v>3</v>
      </c>
      <c r="BWA1" s="101" t="s">
        <v>651</v>
      </c>
      <c r="BWB1" s="103"/>
      <c r="BWC1" s="101" t="s">
        <v>646</v>
      </c>
      <c r="BWD1" s="100" t="s">
        <v>647</v>
      </c>
      <c r="BWE1" s="100" t="s">
        <v>649</v>
      </c>
      <c r="BWF1" s="101" t="s">
        <v>652</v>
      </c>
      <c r="BWG1" s="102" t="s">
        <v>2</v>
      </c>
      <c r="BWH1" s="102" t="s">
        <v>3</v>
      </c>
      <c r="BWI1" s="101" t="s">
        <v>651</v>
      </c>
      <c r="BWJ1" s="103"/>
      <c r="BWK1" s="101" t="s">
        <v>646</v>
      </c>
      <c r="BWL1" s="100" t="s">
        <v>647</v>
      </c>
      <c r="BWM1" s="100" t="s">
        <v>649</v>
      </c>
      <c r="BWN1" s="101" t="s">
        <v>652</v>
      </c>
      <c r="BWO1" s="102" t="s">
        <v>2</v>
      </c>
      <c r="BWP1" s="102" t="s">
        <v>3</v>
      </c>
      <c r="BWQ1" s="101" t="s">
        <v>651</v>
      </c>
      <c r="BWR1" s="103"/>
      <c r="BWS1" s="101" t="s">
        <v>646</v>
      </c>
      <c r="BWT1" s="100" t="s">
        <v>647</v>
      </c>
      <c r="BWU1" s="100" t="s">
        <v>649</v>
      </c>
      <c r="BWV1" s="101" t="s">
        <v>652</v>
      </c>
      <c r="BWW1" s="102" t="s">
        <v>2</v>
      </c>
      <c r="BWX1" s="102" t="s">
        <v>3</v>
      </c>
      <c r="BWY1" s="101" t="s">
        <v>651</v>
      </c>
      <c r="BWZ1" s="103"/>
      <c r="BXA1" s="101" t="s">
        <v>646</v>
      </c>
      <c r="BXB1" s="100" t="s">
        <v>647</v>
      </c>
      <c r="BXC1" s="100" t="s">
        <v>649</v>
      </c>
      <c r="BXD1" s="101" t="s">
        <v>652</v>
      </c>
      <c r="BXE1" s="102" t="s">
        <v>2</v>
      </c>
      <c r="BXF1" s="102" t="s">
        <v>3</v>
      </c>
      <c r="BXG1" s="101" t="s">
        <v>651</v>
      </c>
      <c r="BXH1" s="103"/>
      <c r="BXI1" s="101" t="s">
        <v>646</v>
      </c>
      <c r="BXJ1" s="100" t="s">
        <v>647</v>
      </c>
      <c r="BXK1" s="100" t="s">
        <v>649</v>
      </c>
      <c r="BXL1" s="101" t="s">
        <v>652</v>
      </c>
      <c r="BXM1" s="102" t="s">
        <v>2</v>
      </c>
      <c r="BXN1" s="102" t="s">
        <v>3</v>
      </c>
      <c r="BXO1" s="101" t="s">
        <v>651</v>
      </c>
      <c r="BXP1" s="103"/>
      <c r="BXQ1" s="101" t="s">
        <v>646</v>
      </c>
      <c r="BXR1" s="100" t="s">
        <v>647</v>
      </c>
      <c r="BXS1" s="100" t="s">
        <v>649</v>
      </c>
      <c r="BXT1" s="101" t="s">
        <v>652</v>
      </c>
      <c r="BXU1" s="102" t="s">
        <v>2</v>
      </c>
      <c r="BXV1" s="102" t="s">
        <v>3</v>
      </c>
      <c r="BXW1" s="101" t="s">
        <v>651</v>
      </c>
      <c r="BXX1" s="103"/>
      <c r="BXY1" s="101" t="s">
        <v>646</v>
      </c>
      <c r="BXZ1" s="100" t="s">
        <v>647</v>
      </c>
      <c r="BYA1" s="100" t="s">
        <v>649</v>
      </c>
      <c r="BYB1" s="101" t="s">
        <v>652</v>
      </c>
      <c r="BYC1" s="102" t="s">
        <v>2</v>
      </c>
      <c r="BYD1" s="102" t="s">
        <v>3</v>
      </c>
      <c r="BYE1" s="101" t="s">
        <v>651</v>
      </c>
      <c r="BYF1" s="103"/>
      <c r="BYG1" s="101" t="s">
        <v>646</v>
      </c>
      <c r="BYH1" s="100" t="s">
        <v>647</v>
      </c>
      <c r="BYI1" s="100" t="s">
        <v>649</v>
      </c>
      <c r="BYJ1" s="101" t="s">
        <v>652</v>
      </c>
      <c r="BYK1" s="102" t="s">
        <v>2</v>
      </c>
      <c r="BYL1" s="102" t="s">
        <v>3</v>
      </c>
      <c r="BYM1" s="101" t="s">
        <v>651</v>
      </c>
      <c r="BYN1" s="103"/>
      <c r="BYO1" s="101" t="s">
        <v>646</v>
      </c>
      <c r="BYP1" s="100" t="s">
        <v>647</v>
      </c>
      <c r="BYQ1" s="100" t="s">
        <v>649</v>
      </c>
      <c r="BYR1" s="101" t="s">
        <v>652</v>
      </c>
      <c r="BYS1" s="102" t="s">
        <v>2</v>
      </c>
      <c r="BYT1" s="102" t="s">
        <v>3</v>
      </c>
      <c r="BYU1" s="101" t="s">
        <v>651</v>
      </c>
      <c r="BYV1" s="103"/>
      <c r="BYW1" s="101" t="s">
        <v>646</v>
      </c>
      <c r="BYX1" s="100" t="s">
        <v>647</v>
      </c>
      <c r="BYY1" s="100" t="s">
        <v>649</v>
      </c>
      <c r="BYZ1" s="101" t="s">
        <v>652</v>
      </c>
      <c r="BZA1" s="102" t="s">
        <v>2</v>
      </c>
      <c r="BZB1" s="102" t="s">
        <v>3</v>
      </c>
      <c r="BZC1" s="101" t="s">
        <v>651</v>
      </c>
      <c r="BZD1" s="103"/>
      <c r="BZE1" s="101" t="s">
        <v>646</v>
      </c>
      <c r="BZF1" s="100" t="s">
        <v>647</v>
      </c>
      <c r="BZG1" s="100" t="s">
        <v>649</v>
      </c>
      <c r="BZH1" s="101" t="s">
        <v>652</v>
      </c>
      <c r="BZI1" s="102" t="s">
        <v>2</v>
      </c>
      <c r="BZJ1" s="102" t="s">
        <v>3</v>
      </c>
      <c r="BZK1" s="101" t="s">
        <v>651</v>
      </c>
      <c r="BZL1" s="103"/>
      <c r="BZM1" s="101" t="s">
        <v>646</v>
      </c>
      <c r="BZN1" s="100" t="s">
        <v>647</v>
      </c>
      <c r="BZO1" s="100" t="s">
        <v>649</v>
      </c>
      <c r="BZP1" s="101" t="s">
        <v>652</v>
      </c>
      <c r="BZQ1" s="102" t="s">
        <v>2</v>
      </c>
      <c r="BZR1" s="102" t="s">
        <v>3</v>
      </c>
      <c r="BZS1" s="101" t="s">
        <v>651</v>
      </c>
      <c r="BZT1" s="103"/>
      <c r="BZU1" s="101" t="s">
        <v>646</v>
      </c>
      <c r="BZV1" s="100" t="s">
        <v>647</v>
      </c>
      <c r="BZW1" s="100" t="s">
        <v>649</v>
      </c>
      <c r="BZX1" s="101" t="s">
        <v>652</v>
      </c>
      <c r="BZY1" s="102" t="s">
        <v>2</v>
      </c>
      <c r="BZZ1" s="102" t="s">
        <v>3</v>
      </c>
      <c r="CAA1" s="101" t="s">
        <v>651</v>
      </c>
      <c r="CAB1" s="103"/>
      <c r="CAC1" s="101" t="s">
        <v>646</v>
      </c>
      <c r="CAD1" s="100" t="s">
        <v>647</v>
      </c>
      <c r="CAE1" s="100" t="s">
        <v>649</v>
      </c>
      <c r="CAF1" s="101" t="s">
        <v>652</v>
      </c>
      <c r="CAG1" s="102" t="s">
        <v>2</v>
      </c>
      <c r="CAH1" s="102" t="s">
        <v>3</v>
      </c>
      <c r="CAI1" s="101" t="s">
        <v>651</v>
      </c>
      <c r="CAJ1" s="103"/>
      <c r="CAK1" s="101" t="s">
        <v>646</v>
      </c>
      <c r="CAL1" s="100" t="s">
        <v>647</v>
      </c>
      <c r="CAM1" s="100" t="s">
        <v>649</v>
      </c>
      <c r="CAN1" s="101" t="s">
        <v>652</v>
      </c>
      <c r="CAO1" s="102" t="s">
        <v>2</v>
      </c>
      <c r="CAP1" s="102" t="s">
        <v>3</v>
      </c>
      <c r="CAQ1" s="101" t="s">
        <v>651</v>
      </c>
      <c r="CAR1" s="103"/>
      <c r="CAS1" s="101" t="s">
        <v>646</v>
      </c>
      <c r="CAT1" s="100" t="s">
        <v>647</v>
      </c>
      <c r="CAU1" s="100" t="s">
        <v>649</v>
      </c>
      <c r="CAV1" s="101" t="s">
        <v>652</v>
      </c>
      <c r="CAW1" s="102" t="s">
        <v>2</v>
      </c>
      <c r="CAX1" s="102" t="s">
        <v>3</v>
      </c>
      <c r="CAY1" s="101" t="s">
        <v>651</v>
      </c>
      <c r="CAZ1" s="103"/>
      <c r="CBA1" s="101" t="s">
        <v>646</v>
      </c>
      <c r="CBB1" s="100" t="s">
        <v>647</v>
      </c>
      <c r="CBC1" s="100" t="s">
        <v>649</v>
      </c>
      <c r="CBD1" s="101" t="s">
        <v>652</v>
      </c>
      <c r="CBE1" s="102" t="s">
        <v>2</v>
      </c>
      <c r="CBF1" s="102" t="s">
        <v>3</v>
      </c>
      <c r="CBG1" s="101" t="s">
        <v>651</v>
      </c>
      <c r="CBH1" s="103"/>
      <c r="CBI1" s="101" t="s">
        <v>646</v>
      </c>
      <c r="CBJ1" s="100" t="s">
        <v>647</v>
      </c>
      <c r="CBK1" s="100" t="s">
        <v>649</v>
      </c>
      <c r="CBL1" s="101" t="s">
        <v>652</v>
      </c>
      <c r="CBM1" s="102" t="s">
        <v>2</v>
      </c>
      <c r="CBN1" s="102" t="s">
        <v>3</v>
      </c>
      <c r="CBO1" s="101" t="s">
        <v>651</v>
      </c>
      <c r="CBP1" s="103"/>
      <c r="CBQ1" s="101" t="s">
        <v>646</v>
      </c>
      <c r="CBR1" s="100" t="s">
        <v>647</v>
      </c>
      <c r="CBS1" s="100" t="s">
        <v>649</v>
      </c>
      <c r="CBT1" s="101" t="s">
        <v>652</v>
      </c>
      <c r="CBU1" s="102" t="s">
        <v>2</v>
      </c>
      <c r="CBV1" s="102" t="s">
        <v>3</v>
      </c>
      <c r="CBW1" s="101" t="s">
        <v>651</v>
      </c>
      <c r="CBX1" s="103"/>
      <c r="CBY1" s="101" t="s">
        <v>646</v>
      </c>
      <c r="CBZ1" s="100" t="s">
        <v>647</v>
      </c>
      <c r="CCA1" s="100" t="s">
        <v>649</v>
      </c>
      <c r="CCB1" s="101" t="s">
        <v>652</v>
      </c>
      <c r="CCC1" s="102" t="s">
        <v>2</v>
      </c>
      <c r="CCD1" s="102" t="s">
        <v>3</v>
      </c>
      <c r="CCE1" s="101" t="s">
        <v>651</v>
      </c>
      <c r="CCF1" s="103"/>
      <c r="CCG1" s="101" t="s">
        <v>646</v>
      </c>
      <c r="CCH1" s="100" t="s">
        <v>647</v>
      </c>
      <c r="CCI1" s="100" t="s">
        <v>649</v>
      </c>
      <c r="CCJ1" s="101" t="s">
        <v>652</v>
      </c>
      <c r="CCK1" s="102" t="s">
        <v>2</v>
      </c>
      <c r="CCL1" s="102" t="s">
        <v>3</v>
      </c>
      <c r="CCM1" s="101" t="s">
        <v>651</v>
      </c>
      <c r="CCN1" s="103"/>
      <c r="CCO1" s="101" t="s">
        <v>646</v>
      </c>
      <c r="CCP1" s="100" t="s">
        <v>647</v>
      </c>
      <c r="CCQ1" s="100" t="s">
        <v>649</v>
      </c>
      <c r="CCR1" s="101" t="s">
        <v>652</v>
      </c>
      <c r="CCS1" s="102" t="s">
        <v>2</v>
      </c>
      <c r="CCT1" s="102" t="s">
        <v>3</v>
      </c>
      <c r="CCU1" s="101" t="s">
        <v>651</v>
      </c>
      <c r="CCV1" s="103"/>
      <c r="CCW1" s="101" t="s">
        <v>646</v>
      </c>
      <c r="CCX1" s="100" t="s">
        <v>647</v>
      </c>
      <c r="CCY1" s="100" t="s">
        <v>649</v>
      </c>
      <c r="CCZ1" s="101" t="s">
        <v>652</v>
      </c>
      <c r="CDA1" s="102" t="s">
        <v>2</v>
      </c>
      <c r="CDB1" s="102" t="s">
        <v>3</v>
      </c>
      <c r="CDC1" s="101" t="s">
        <v>651</v>
      </c>
      <c r="CDD1" s="103"/>
      <c r="CDE1" s="101" t="s">
        <v>646</v>
      </c>
      <c r="CDF1" s="100" t="s">
        <v>647</v>
      </c>
      <c r="CDG1" s="100" t="s">
        <v>649</v>
      </c>
      <c r="CDH1" s="101" t="s">
        <v>652</v>
      </c>
      <c r="CDI1" s="102" t="s">
        <v>2</v>
      </c>
      <c r="CDJ1" s="102" t="s">
        <v>3</v>
      </c>
      <c r="CDK1" s="101" t="s">
        <v>651</v>
      </c>
      <c r="CDL1" s="103"/>
      <c r="CDM1" s="101" t="s">
        <v>646</v>
      </c>
      <c r="CDN1" s="100" t="s">
        <v>647</v>
      </c>
      <c r="CDO1" s="100" t="s">
        <v>649</v>
      </c>
      <c r="CDP1" s="101" t="s">
        <v>652</v>
      </c>
      <c r="CDQ1" s="102" t="s">
        <v>2</v>
      </c>
      <c r="CDR1" s="102" t="s">
        <v>3</v>
      </c>
      <c r="CDS1" s="101" t="s">
        <v>651</v>
      </c>
      <c r="CDT1" s="103"/>
      <c r="CDU1" s="101" t="s">
        <v>646</v>
      </c>
      <c r="CDV1" s="100" t="s">
        <v>647</v>
      </c>
      <c r="CDW1" s="100" t="s">
        <v>649</v>
      </c>
      <c r="CDX1" s="101" t="s">
        <v>652</v>
      </c>
      <c r="CDY1" s="102" t="s">
        <v>2</v>
      </c>
      <c r="CDZ1" s="102" t="s">
        <v>3</v>
      </c>
      <c r="CEA1" s="101" t="s">
        <v>651</v>
      </c>
      <c r="CEB1" s="103"/>
      <c r="CEC1" s="101" t="s">
        <v>646</v>
      </c>
      <c r="CED1" s="100" t="s">
        <v>647</v>
      </c>
      <c r="CEE1" s="100" t="s">
        <v>649</v>
      </c>
      <c r="CEF1" s="101" t="s">
        <v>652</v>
      </c>
      <c r="CEG1" s="102" t="s">
        <v>2</v>
      </c>
      <c r="CEH1" s="102" t="s">
        <v>3</v>
      </c>
      <c r="CEI1" s="101" t="s">
        <v>651</v>
      </c>
      <c r="CEJ1" s="103"/>
      <c r="CEK1" s="101" t="s">
        <v>646</v>
      </c>
      <c r="CEL1" s="100" t="s">
        <v>647</v>
      </c>
      <c r="CEM1" s="100" t="s">
        <v>649</v>
      </c>
      <c r="CEN1" s="101" t="s">
        <v>652</v>
      </c>
      <c r="CEO1" s="102" t="s">
        <v>2</v>
      </c>
      <c r="CEP1" s="102" t="s">
        <v>3</v>
      </c>
      <c r="CEQ1" s="101" t="s">
        <v>651</v>
      </c>
      <c r="CER1" s="103"/>
      <c r="CES1" s="101" t="s">
        <v>646</v>
      </c>
      <c r="CET1" s="100" t="s">
        <v>647</v>
      </c>
      <c r="CEU1" s="100" t="s">
        <v>649</v>
      </c>
      <c r="CEV1" s="101" t="s">
        <v>652</v>
      </c>
      <c r="CEW1" s="102" t="s">
        <v>2</v>
      </c>
      <c r="CEX1" s="102" t="s">
        <v>3</v>
      </c>
      <c r="CEY1" s="101" t="s">
        <v>651</v>
      </c>
      <c r="CEZ1" s="103"/>
      <c r="CFA1" s="101" t="s">
        <v>646</v>
      </c>
      <c r="CFB1" s="100" t="s">
        <v>647</v>
      </c>
      <c r="CFC1" s="100" t="s">
        <v>649</v>
      </c>
      <c r="CFD1" s="101" t="s">
        <v>652</v>
      </c>
      <c r="CFE1" s="102" t="s">
        <v>2</v>
      </c>
      <c r="CFF1" s="102" t="s">
        <v>3</v>
      </c>
      <c r="CFG1" s="101" t="s">
        <v>651</v>
      </c>
      <c r="CFH1" s="103"/>
      <c r="CFI1" s="101" t="s">
        <v>646</v>
      </c>
      <c r="CFJ1" s="100" t="s">
        <v>647</v>
      </c>
      <c r="CFK1" s="100" t="s">
        <v>649</v>
      </c>
      <c r="CFL1" s="101" t="s">
        <v>652</v>
      </c>
      <c r="CFM1" s="102" t="s">
        <v>2</v>
      </c>
      <c r="CFN1" s="102" t="s">
        <v>3</v>
      </c>
      <c r="CFO1" s="101" t="s">
        <v>651</v>
      </c>
      <c r="CFP1" s="103"/>
      <c r="CFQ1" s="101" t="s">
        <v>646</v>
      </c>
      <c r="CFR1" s="100" t="s">
        <v>647</v>
      </c>
      <c r="CFS1" s="100" t="s">
        <v>649</v>
      </c>
      <c r="CFT1" s="101" t="s">
        <v>652</v>
      </c>
      <c r="CFU1" s="102" t="s">
        <v>2</v>
      </c>
      <c r="CFV1" s="102" t="s">
        <v>3</v>
      </c>
      <c r="CFW1" s="101" t="s">
        <v>651</v>
      </c>
      <c r="CFX1" s="103"/>
      <c r="CFY1" s="101" t="s">
        <v>646</v>
      </c>
      <c r="CFZ1" s="100" t="s">
        <v>647</v>
      </c>
      <c r="CGA1" s="100" t="s">
        <v>649</v>
      </c>
      <c r="CGB1" s="101" t="s">
        <v>652</v>
      </c>
      <c r="CGC1" s="102" t="s">
        <v>2</v>
      </c>
      <c r="CGD1" s="102" t="s">
        <v>3</v>
      </c>
      <c r="CGE1" s="101" t="s">
        <v>651</v>
      </c>
      <c r="CGF1" s="103"/>
      <c r="CGG1" s="101" t="s">
        <v>646</v>
      </c>
      <c r="CGH1" s="100" t="s">
        <v>647</v>
      </c>
      <c r="CGI1" s="100" t="s">
        <v>649</v>
      </c>
      <c r="CGJ1" s="101" t="s">
        <v>652</v>
      </c>
      <c r="CGK1" s="102" t="s">
        <v>2</v>
      </c>
      <c r="CGL1" s="102" t="s">
        <v>3</v>
      </c>
      <c r="CGM1" s="101" t="s">
        <v>651</v>
      </c>
      <c r="CGN1" s="103"/>
      <c r="CGO1" s="101" t="s">
        <v>646</v>
      </c>
      <c r="CGP1" s="100" t="s">
        <v>647</v>
      </c>
      <c r="CGQ1" s="100" t="s">
        <v>649</v>
      </c>
      <c r="CGR1" s="101" t="s">
        <v>652</v>
      </c>
      <c r="CGS1" s="102" t="s">
        <v>2</v>
      </c>
      <c r="CGT1" s="102" t="s">
        <v>3</v>
      </c>
      <c r="CGU1" s="101" t="s">
        <v>651</v>
      </c>
      <c r="CGV1" s="103"/>
      <c r="CGW1" s="101" t="s">
        <v>646</v>
      </c>
      <c r="CGX1" s="100" t="s">
        <v>647</v>
      </c>
      <c r="CGY1" s="100" t="s">
        <v>649</v>
      </c>
      <c r="CGZ1" s="101" t="s">
        <v>652</v>
      </c>
      <c r="CHA1" s="102" t="s">
        <v>2</v>
      </c>
      <c r="CHB1" s="102" t="s">
        <v>3</v>
      </c>
      <c r="CHC1" s="101" t="s">
        <v>651</v>
      </c>
      <c r="CHD1" s="103"/>
      <c r="CHE1" s="101" t="s">
        <v>646</v>
      </c>
      <c r="CHF1" s="100" t="s">
        <v>647</v>
      </c>
      <c r="CHG1" s="100" t="s">
        <v>649</v>
      </c>
      <c r="CHH1" s="101" t="s">
        <v>652</v>
      </c>
      <c r="CHI1" s="102" t="s">
        <v>2</v>
      </c>
      <c r="CHJ1" s="102" t="s">
        <v>3</v>
      </c>
      <c r="CHK1" s="101" t="s">
        <v>651</v>
      </c>
      <c r="CHL1" s="103"/>
      <c r="CHM1" s="101" t="s">
        <v>646</v>
      </c>
      <c r="CHN1" s="100" t="s">
        <v>647</v>
      </c>
      <c r="CHO1" s="100" t="s">
        <v>649</v>
      </c>
      <c r="CHP1" s="101" t="s">
        <v>652</v>
      </c>
      <c r="CHQ1" s="102" t="s">
        <v>2</v>
      </c>
      <c r="CHR1" s="102" t="s">
        <v>3</v>
      </c>
      <c r="CHS1" s="101" t="s">
        <v>651</v>
      </c>
      <c r="CHT1" s="103"/>
      <c r="CHU1" s="101" t="s">
        <v>646</v>
      </c>
      <c r="CHV1" s="100" t="s">
        <v>647</v>
      </c>
      <c r="CHW1" s="100" t="s">
        <v>649</v>
      </c>
      <c r="CHX1" s="101" t="s">
        <v>652</v>
      </c>
      <c r="CHY1" s="102" t="s">
        <v>2</v>
      </c>
      <c r="CHZ1" s="102" t="s">
        <v>3</v>
      </c>
      <c r="CIA1" s="101" t="s">
        <v>651</v>
      </c>
      <c r="CIB1" s="103"/>
      <c r="CIC1" s="101" t="s">
        <v>646</v>
      </c>
      <c r="CID1" s="100" t="s">
        <v>647</v>
      </c>
      <c r="CIE1" s="100" t="s">
        <v>649</v>
      </c>
      <c r="CIF1" s="101" t="s">
        <v>652</v>
      </c>
      <c r="CIG1" s="102" t="s">
        <v>2</v>
      </c>
      <c r="CIH1" s="102" t="s">
        <v>3</v>
      </c>
      <c r="CII1" s="101" t="s">
        <v>651</v>
      </c>
      <c r="CIJ1" s="103"/>
      <c r="CIK1" s="101" t="s">
        <v>646</v>
      </c>
      <c r="CIL1" s="100" t="s">
        <v>647</v>
      </c>
      <c r="CIM1" s="100" t="s">
        <v>649</v>
      </c>
      <c r="CIN1" s="101" t="s">
        <v>652</v>
      </c>
      <c r="CIO1" s="102" t="s">
        <v>2</v>
      </c>
      <c r="CIP1" s="102" t="s">
        <v>3</v>
      </c>
      <c r="CIQ1" s="101" t="s">
        <v>651</v>
      </c>
      <c r="CIR1" s="103"/>
      <c r="CIS1" s="101" t="s">
        <v>646</v>
      </c>
      <c r="CIT1" s="100" t="s">
        <v>647</v>
      </c>
      <c r="CIU1" s="100" t="s">
        <v>649</v>
      </c>
      <c r="CIV1" s="101" t="s">
        <v>652</v>
      </c>
      <c r="CIW1" s="102" t="s">
        <v>2</v>
      </c>
      <c r="CIX1" s="102" t="s">
        <v>3</v>
      </c>
      <c r="CIY1" s="101" t="s">
        <v>651</v>
      </c>
      <c r="CIZ1" s="103"/>
      <c r="CJA1" s="101" t="s">
        <v>646</v>
      </c>
      <c r="CJB1" s="100" t="s">
        <v>647</v>
      </c>
      <c r="CJC1" s="100" t="s">
        <v>649</v>
      </c>
      <c r="CJD1" s="101" t="s">
        <v>652</v>
      </c>
      <c r="CJE1" s="102" t="s">
        <v>2</v>
      </c>
      <c r="CJF1" s="102" t="s">
        <v>3</v>
      </c>
      <c r="CJG1" s="101" t="s">
        <v>651</v>
      </c>
      <c r="CJH1" s="103"/>
      <c r="CJI1" s="101" t="s">
        <v>646</v>
      </c>
      <c r="CJJ1" s="100" t="s">
        <v>647</v>
      </c>
      <c r="CJK1" s="100" t="s">
        <v>649</v>
      </c>
      <c r="CJL1" s="101" t="s">
        <v>652</v>
      </c>
      <c r="CJM1" s="102" t="s">
        <v>2</v>
      </c>
      <c r="CJN1" s="102" t="s">
        <v>3</v>
      </c>
      <c r="CJO1" s="101" t="s">
        <v>651</v>
      </c>
      <c r="CJP1" s="103"/>
      <c r="CJQ1" s="101" t="s">
        <v>646</v>
      </c>
      <c r="CJR1" s="100" t="s">
        <v>647</v>
      </c>
      <c r="CJS1" s="100" t="s">
        <v>649</v>
      </c>
      <c r="CJT1" s="101" t="s">
        <v>652</v>
      </c>
      <c r="CJU1" s="102" t="s">
        <v>2</v>
      </c>
      <c r="CJV1" s="102" t="s">
        <v>3</v>
      </c>
      <c r="CJW1" s="101" t="s">
        <v>651</v>
      </c>
      <c r="CJX1" s="103"/>
      <c r="CJY1" s="101" t="s">
        <v>646</v>
      </c>
      <c r="CJZ1" s="100" t="s">
        <v>647</v>
      </c>
      <c r="CKA1" s="100" t="s">
        <v>649</v>
      </c>
      <c r="CKB1" s="101" t="s">
        <v>652</v>
      </c>
      <c r="CKC1" s="102" t="s">
        <v>2</v>
      </c>
      <c r="CKD1" s="102" t="s">
        <v>3</v>
      </c>
      <c r="CKE1" s="101" t="s">
        <v>651</v>
      </c>
      <c r="CKF1" s="103"/>
      <c r="CKG1" s="101" t="s">
        <v>646</v>
      </c>
      <c r="CKH1" s="100" t="s">
        <v>647</v>
      </c>
      <c r="CKI1" s="100" t="s">
        <v>649</v>
      </c>
      <c r="CKJ1" s="101" t="s">
        <v>652</v>
      </c>
      <c r="CKK1" s="102" t="s">
        <v>2</v>
      </c>
      <c r="CKL1" s="102" t="s">
        <v>3</v>
      </c>
      <c r="CKM1" s="101" t="s">
        <v>651</v>
      </c>
      <c r="CKN1" s="103"/>
      <c r="CKO1" s="101" t="s">
        <v>646</v>
      </c>
      <c r="CKP1" s="100" t="s">
        <v>647</v>
      </c>
      <c r="CKQ1" s="100" t="s">
        <v>649</v>
      </c>
      <c r="CKR1" s="101" t="s">
        <v>652</v>
      </c>
      <c r="CKS1" s="102" t="s">
        <v>2</v>
      </c>
      <c r="CKT1" s="102" t="s">
        <v>3</v>
      </c>
      <c r="CKU1" s="101" t="s">
        <v>651</v>
      </c>
      <c r="CKV1" s="103"/>
      <c r="CKW1" s="101" t="s">
        <v>646</v>
      </c>
      <c r="CKX1" s="100" t="s">
        <v>647</v>
      </c>
      <c r="CKY1" s="100" t="s">
        <v>649</v>
      </c>
      <c r="CKZ1" s="101" t="s">
        <v>652</v>
      </c>
      <c r="CLA1" s="102" t="s">
        <v>2</v>
      </c>
      <c r="CLB1" s="102" t="s">
        <v>3</v>
      </c>
      <c r="CLC1" s="101" t="s">
        <v>651</v>
      </c>
      <c r="CLD1" s="103"/>
      <c r="CLE1" s="101" t="s">
        <v>646</v>
      </c>
      <c r="CLF1" s="100" t="s">
        <v>647</v>
      </c>
      <c r="CLG1" s="100" t="s">
        <v>649</v>
      </c>
      <c r="CLH1" s="101" t="s">
        <v>652</v>
      </c>
      <c r="CLI1" s="102" t="s">
        <v>2</v>
      </c>
      <c r="CLJ1" s="102" t="s">
        <v>3</v>
      </c>
      <c r="CLK1" s="101" t="s">
        <v>651</v>
      </c>
      <c r="CLL1" s="103"/>
      <c r="CLM1" s="101" t="s">
        <v>646</v>
      </c>
      <c r="CLN1" s="100" t="s">
        <v>647</v>
      </c>
      <c r="CLO1" s="100" t="s">
        <v>649</v>
      </c>
      <c r="CLP1" s="101" t="s">
        <v>652</v>
      </c>
      <c r="CLQ1" s="102" t="s">
        <v>2</v>
      </c>
      <c r="CLR1" s="102" t="s">
        <v>3</v>
      </c>
      <c r="CLS1" s="101" t="s">
        <v>651</v>
      </c>
      <c r="CLT1" s="103"/>
      <c r="CLU1" s="101" t="s">
        <v>646</v>
      </c>
      <c r="CLV1" s="100" t="s">
        <v>647</v>
      </c>
      <c r="CLW1" s="100" t="s">
        <v>649</v>
      </c>
      <c r="CLX1" s="101" t="s">
        <v>652</v>
      </c>
      <c r="CLY1" s="102" t="s">
        <v>2</v>
      </c>
      <c r="CLZ1" s="102" t="s">
        <v>3</v>
      </c>
      <c r="CMA1" s="101" t="s">
        <v>651</v>
      </c>
      <c r="CMB1" s="103"/>
      <c r="CMC1" s="101" t="s">
        <v>646</v>
      </c>
      <c r="CMD1" s="100" t="s">
        <v>647</v>
      </c>
      <c r="CME1" s="100" t="s">
        <v>649</v>
      </c>
      <c r="CMF1" s="101" t="s">
        <v>652</v>
      </c>
      <c r="CMG1" s="102" t="s">
        <v>2</v>
      </c>
      <c r="CMH1" s="102" t="s">
        <v>3</v>
      </c>
      <c r="CMI1" s="101" t="s">
        <v>651</v>
      </c>
      <c r="CMJ1" s="103"/>
      <c r="CMK1" s="101" t="s">
        <v>646</v>
      </c>
      <c r="CML1" s="100" t="s">
        <v>647</v>
      </c>
      <c r="CMM1" s="100" t="s">
        <v>649</v>
      </c>
      <c r="CMN1" s="101" t="s">
        <v>652</v>
      </c>
      <c r="CMO1" s="102" t="s">
        <v>2</v>
      </c>
      <c r="CMP1" s="102" t="s">
        <v>3</v>
      </c>
      <c r="CMQ1" s="101" t="s">
        <v>651</v>
      </c>
      <c r="CMR1" s="103"/>
      <c r="CMS1" s="101" t="s">
        <v>646</v>
      </c>
      <c r="CMT1" s="100" t="s">
        <v>647</v>
      </c>
      <c r="CMU1" s="100" t="s">
        <v>649</v>
      </c>
      <c r="CMV1" s="101" t="s">
        <v>652</v>
      </c>
      <c r="CMW1" s="102" t="s">
        <v>2</v>
      </c>
      <c r="CMX1" s="102" t="s">
        <v>3</v>
      </c>
      <c r="CMY1" s="101" t="s">
        <v>651</v>
      </c>
      <c r="CMZ1" s="103"/>
      <c r="CNA1" s="101" t="s">
        <v>646</v>
      </c>
      <c r="CNB1" s="100" t="s">
        <v>647</v>
      </c>
      <c r="CNC1" s="100" t="s">
        <v>649</v>
      </c>
      <c r="CND1" s="101" t="s">
        <v>652</v>
      </c>
      <c r="CNE1" s="102" t="s">
        <v>2</v>
      </c>
      <c r="CNF1" s="102" t="s">
        <v>3</v>
      </c>
      <c r="CNG1" s="101" t="s">
        <v>651</v>
      </c>
      <c r="CNH1" s="103"/>
      <c r="CNI1" s="101" t="s">
        <v>646</v>
      </c>
      <c r="CNJ1" s="100" t="s">
        <v>647</v>
      </c>
      <c r="CNK1" s="100" t="s">
        <v>649</v>
      </c>
      <c r="CNL1" s="101" t="s">
        <v>652</v>
      </c>
      <c r="CNM1" s="102" t="s">
        <v>2</v>
      </c>
      <c r="CNN1" s="102" t="s">
        <v>3</v>
      </c>
      <c r="CNO1" s="101" t="s">
        <v>651</v>
      </c>
      <c r="CNP1" s="103"/>
      <c r="CNQ1" s="101" t="s">
        <v>646</v>
      </c>
      <c r="CNR1" s="100" t="s">
        <v>647</v>
      </c>
      <c r="CNS1" s="100" t="s">
        <v>649</v>
      </c>
      <c r="CNT1" s="101" t="s">
        <v>652</v>
      </c>
      <c r="CNU1" s="102" t="s">
        <v>2</v>
      </c>
      <c r="CNV1" s="102" t="s">
        <v>3</v>
      </c>
      <c r="CNW1" s="101" t="s">
        <v>651</v>
      </c>
      <c r="CNX1" s="103"/>
      <c r="CNY1" s="101" t="s">
        <v>646</v>
      </c>
      <c r="CNZ1" s="100" t="s">
        <v>647</v>
      </c>
      <c r="COA1" s="100" t="s">
        <v>649</v>
      </c>
      <c r="COB1" s="101" t="s">
        <v>652</v>
      </c>
      <c r="COC1" s="102" t="s">
        <v>2</v>
      </c>
      <c r="COD1" s="102" t="s">
        <v>3</v>
      </c>
      <c r="COE1" s="101" t="s">
        <v>651</v>
      </c>
      <c r="COF1" s="103"/>
      <c r="COG1" s="101" t="s">
        <v>646</v>
      </c>
      <c r="COH1" s="100" t="s">
        <v>647</v>
      </c>
      <c r="COI1" s="100" t="s">
        <v>649</v>
      </c>
      <c r="COJ1" s="101" t="s">
        <v>652</v>
      </c>
      <c r="COK1" s="102" t="s">
        <v>2</v>
      </c>
      <c r="COL1" s="102" t="s">
        <v>3</v>
      </c>
      <c r="COM1" s="101" t="s">
        <v>651</v>
      </c>
      <c r="CON1" s="103"/>
      <c r="COO1" s="101" t="s">
        <v>646</v>
      </c>
      <c r="COP1" s="100" t="s">
        <v>647</v>
      </c>
      <c r="COQ1" s="100" t="s">
        <v>649</v>
      </c>
      <c r="COR1" s="101" t="s">
        <v>652</v>
      </c>
      <c r="COS1" s="102" t="s">
        <v>2</v>
      </c>
      <c r="COT1" s="102" t="s">
        <v>3</v>
      </c>
      <c r="COU1" s="101" t="s">
        <v>651</v>
      </c>
      <c r="COV1" s="103"/>
      <c r="COW1" s="101" t="s">
        <v>646</v>
      </c>
      <c r="COX1" s="100" t="s">
        <v>647</v>
      </c>
      <c r="COY1" s="100" t="s">
        <v>649</v>
      </c>
      <c r="COZ1" s="101" t="s">
        <v>652</v>
      </c>
      <c r="CPA1" s="102" t="s">
        <v>2</v>
      </c>
      <c r="CPB1" s="102" t="s">
        <v>3</v>
      </c>
      <c r="CPC1" s="101" t="s">
        <v>651</v>
      </c>
      <c r="CPD1" s="103"/>
      <c r="CPE1" s="101" t="s">
        <v>646</v>
      </c>
      <c r="CPF1" s="100" t="s">
        <v>647</v>
      </c>
      <c r="CPG1" s="100" t="s">
        <v>649</v>
      </c>
      <c r="CPH1" s="101" t="s">
        <v>652</v>
      </c>
      <c r="CPI1" s="102" t="s">
        <v>2</v>
      </c>
      <c r="CPJ1" s="102" t="s">
        <v>3</v>
      </c>
      <c r="CPK1" s="101" t="s">
        <v>651</v>
      </c>
      <c r="CPL1" s="103"/>
      <c r="CPM1" s="101" t="s">
        <v>646</v>
      </c>
      <c r="CPN1" s="100" t="s">
        <v>647</v>
      </c>
      <c r="CPO1" s="100" t="s">
        <v>649</v>
      </c>
      <c r="CPP1" s="101" t="s">
        <v>652</v>
      </c>
      <c r="CPQ1" s="102" t="s">
        <v>2</v>
      </c>
      <c r="CPR1" s="102" t="s">
        <v>3</v>
      </c>
      <c r="CPS1" s="101" t="s">
        <v>651</v>
      </c>
      <c r="CPT1" s="103"/>
      <c r="CPU1" s="101" t="s">
        <v>646</v>
      </c>
      <c r="CPV1" s="100" t="s">
        <v>647</v>
      </c>
      <c r="CPW1" s="100" t="s">
        <v>649</v>
      </c>
      <c r="CPX1" s="101" t="s">
        <v>652</v>
      </c>
      <c r="CPY1" s="102" t="s">
        <v>2</v>
      </c>
      <c r="CPZ1" s="102" t="s">
        <v>3</v>
      </c>
      <c r="CQA1" s="101" t="s">
        <v>651</v>
      </c>
      <c r="CQB1" s="103"/>
      <c r="CQC1" s="101" t="s">
        <v>646</v>
      </c>
      <c r="CQD1" s="100" t="s">
        <v>647</v>
      </c>
      <c r="CQE1" s="100" t="s">
        <v>649</v>
      </c>
      <c r="CQF1" s="101" t="s">
        <v>652</v>
      </c>
      <c r="CQG1" s="102" t="s">
        <v>2</v>
      </c>
      <c r="CQH1" s="102" t="s">
        <v>3</v>
      </c>
      <c r="CQI1" s="101" t="s">
        <v>651</v>
      </c>
      <c r="CQJ1" s="103"/>
      <c r="CQK1" s="101" t="s">
        <v>646</v>
      </c>
      <c r="CQL1" s="100" t="s">
        <v>647</v>
      </c>
      <c r="CQM1" s="100" t="s">
        <v>649</v>
      </c>
      <c r="CQN1" s="101" t="s">
        <v>652</v>
      </c>
      <c r="CQO1" s="102" t="s">
        <v>2</v>
      </c>
      <c r="CQP1" s="102" t="s">
        <v>3</v>
      </c>
      <c r="CQQ1" s="101" t="s">
        <v>651</v>
      </c>
      <c r="CQR1" s="103"/>
      <c r="CQS1" s="101" t="s">
        <v>646</v>
      </c>
      <c r="CQT1" s="100" t="s">
        <v>647</v>
      </c>
      <c r="CQU1" s="100" t="s">
        <v>649</v>
      </c>
      <c r="CQV1" s="101" t="s">
        <v>652</v>
      </c>
      <c r="CQW1" s="102" t="s">
        <v>2</v>
      </c>
      <c r="CQX1" s="102" t="s">
        <v>3</v>
      </c>
      <c r="CQY1" s="101" t="s">
        <v>651</v>
      </c>
      <c r="CQZ1" s="103"/>
      <c r="CRA1" s="101" t="s">
        <v>646</v>
      </c>
      <c r="CRB1" s="100" t="s">
        <v>647</v>
      </c>
      <c r="CRC1" s="100" t="s">
        <v>649</v>
      </c>
      <c r="CRD1" s="101" t="s">
        <v>652</v>
      </c>
      <c r="CRE1" s="102" t="s">
        <v>2</v>
      </c>
      <c r="CRF1" s="102" t="s">
        <v>3</v>
      </c>
      <c r="CRG1" s="101" t="s">
        <v>651</v>
      </c>
      <c r="CRH1" s="103"/>
      <c r="CRI1" s="101" t="s">
        <v>646</v>
      </c>
      <c r="CRJ1" s="100" t="s">
        <v>647</v>
      </c>
      <c r="CRK1" s="100" t="s">
        <v>649</v>
      </c>
      <c r="CRL1" s="101" t="s">
        <v>652</v>
      </c>
      <c r="CRM1" s="102" t="s">
        <v>2</v>
      </c>
      <c r="CRN1" s="102" t="s">
        <v>3</v>
      </c>
      <c r="CRO1" s="101" t="s">
        <v>651</v>
      </c>
      <c r="CRP1" s="103"/>
      <c r="CRQ1" s="101" t="s">
        <v>646</v>
      </c>
      <c r="CRR1" s="100" t="s">
        <v>647</v>
      </c>
      <c r="CRS1" s="100" t="s">
        <v>649</v>
      </c>
      <c r="CRT1" s="101" t="s">
        <v>652</v>
      </c>
      <c r="CRU1" s="102" t="s">
        <v>2</v>
      </c>
      <c r="CRV1" s="102" t="s">
        <v>3</v>
      </c>
      <c r="CRW1" s="101" t="s">
        <v>651</v>
      </c>
      <c r="CRX1" s="103"/>
      <c r="CRY1" s="101" t="s">
        <v>646</v>
      </c>
      <c r="CRZ1" s="100" t="s">
        <v>647</v>
      </c>
      <c r="CSA1" s="100" t="s">
        <v>649</v>
      </c>
      <c r="CSB1" s="101" t="s">
        <v>652</v>
      </c>
      <c r="CSC1" s="102" t="s">
        <v>2</v>
      </c>
      <c r="CSD1" s="102" t="s">
        <v>3</v>
      </c>
      <c r="CSE1" s="101" t="s">
        <v>651</v>
      </c>
      <c r="CSF1" s="103"/>
      <c r="CSG1" s="101" t="s">
        <v>646</v>
      </c>
      <c r="CSH1" s="100" t="s">
        <v>647</v>
      </c>
      <c r="CSI1" s="100" t="s">
        <v>649</v>
      </c>
      <c r="CSJ1" s="101" t="s">
        <v>652</v>
      </c>
      <c r="CSK1" s="102" t="s">
        <v>2</v>
      </c>
      <c r="CSL1" s="102" t="s">
        <v>3</v>
      </c>
      <c r="CSM1" s="101" t="s">
        <v>651</v>
      </c>
      <c r="CSN1" s="103"/>
      <c r="CSO1" s="101" t="s">
        <v>646</v>
      </c>
      <c r="CSP1" s="100" t="s">
        <v>647</v>
      </c>
      <c r="CSQ1" s="100" t="s">
        <v>649</v>
      </c>
      <c r="CSR1" s="101" t="s">
        <v>652</v>
      </c>
      <c r="CSS1" s="102" t="s">
        <v>2</v>
      </c>
      <c r="CST1" s="102" t="s">
        <v>3</v>
      </c>
      <c r="CSU1" s="101" t="s">
        <v>651</v>
      </c>
      <c r="CSV1" s="103"/>
      <c r="CSW1" s="101" t="s">
        <v>646</v>
      </c>
      <c r="CSX1" s="100" t="s">
        <v>647</v>
      </c>
      <c r="CSY1" s="100" t="s">
        <v>649</v>
      </c>
      <c r="CSZ1" s="101" t="s">
        <v>652</v>
      </c>
      <c r="CTA1" s="102" t="s">
        <v>2</v>
      </c>
      <c r="CTB1" s="102" t="s">
        <v>3</v>
      </c>
      <c r="CTC1" s="101" t="s">
        <v>651</v>
      </c>
      <c r="CTD1" s="103"/>
      <c r="CTE1" s="101" t="s">
        <v>646</v>
      </c>
      <c r="CTF1" s="100" t="s">
        <v>647</v>
      </c>
      <c r="CTG1" s="100" t="s">
        <v>649</v>
      </c>
      <c r="CTH1" s="101" t="s">
        <v>652</v>
      </c>
      <c r="CTI1" s="102" t="s">
        <v>2</v>
      </c>
      <c r="CTJ1" s="102" t="s">
        <v>3</v>
      </c>
      <c r="CTK1" s="101" t="s">
        <v>651</v>
      </c>
      <c r="CTL1" s="103"/>
      <c r="CTM1" s="101" t="s">
        <v>646</v>
      </c>
      <c r="CTN1" s="100" t="s">
        <v>647</v>
      </c>
      <c r="CTO1" s="100" t="s">
        <v>649</v>
      </c>
      <c r="CTP1" s="101" t="s">
        <v>652</v>
      </c>
      <c r="CTQ1" s="102" t="s">
        <v>2</v>
      </c>
      <c r="CTR1" s="102" t="s">
        <v>3</v>
      </c>
      <c r="CTS1" s="101" t="s">
        <v>651</v>
      </c>
      <c r="CTT1" s="103"/>
      <c r="CTU1" s="101" t="s">
        <v>646</v>
      </c>
      <c r="CTV1" s="100" t="s">
        <v>647</v>
      </c>
      <c r="CTW1" s="100" t="s">
        <v>649</v>
      </c>
      <c r="CTX1" s="101" t="s">
        <v>652</v>
      </c>
      <c r="CTY1" s="102" t="s">
        <v>2</v>
      </c>
      <c r="CTZ1" s="102" t="s">
        <v>3</v>
      </c>
      <c r="CUA1" s="101" t="s">
        <v>651</v>
      </c>
      <c r="CUB1" s="103"/>
      <c r="CUC1" s="101" t="s">
        <v>646</v>
      </c>
      <c r="CUD1" s="100" t="s">
        <v>647</v>
      </c>
      <c r="CUE1" s="100" t="s">
        <v>649</v>
      </c>
      <c r="CUF1" s="101" t="s">
        <v>652</v>
      </c>
      <c r="CUG1" s="102" t="s">
        <v>2</v>
      </c>
      <c r="CUH1" s="102" t="s">
        <v>3</v>
      </c>
      <c r="CUI1" s="101" t="s">
        <v>651</v>
      </c>
      <c r="CUJ1" s="103"/>
      <c r="CUK1" s="101" t="s">
        <v>646</v>
      </c>
      <c r="CUL1" s="100" t="s">
        <v>647</v>
      </c>
      <c r="CUM1" s="100" t="s">
        <v>649</v>
      </c>
      <c r="CUN1" s="101" t="s">
        <v>652</v>
      </c>
      <c r="CUO1" s="102" t="s">
        <v>2</v>
      </c>
      <c r="CUP1" s="102" t="s">
        <v>3</v>
      </c>
      <c r="CUQ1" s="101" t="s">
        <v>651</v>
      </c>
      <c r="CUR1" s="103"/>
      <c r="CUS1" s="101" t="s">
        <v>646</v>
      </c>
      <c r="CUT1" s="100" t="s">
        <v>647</v>
      </c>
      <c r="CUU1" s="100" t="s">
        <v>649</v>
      </c>
      <c r="CUV1" s="101" t="s">
        <v>652</v>
      </c>
      <c r="CUW1" s="102" t="s">
        <v>2</v>
      </c>
      <c r="CUX1" s="102" t="s">
        <v>3</v>
      </c>
      <c r="CUY1" s="101" t="s">
        <v>651</v>
      </c>
      <c r="CUZ1" s="103"/>
      <c r="CVA1" s="101" t="s">
        <v>646</v>
      </c>
      <c r="CVB1" s="100" t="s">
        <v>647</v>
      </c>
      <c r="CVC1" s="100" t="s">
        <v>649</v>
      </c>
      <c r="CVD1" s="101" t="s">
        <v>652</v>
      </c>
      <c r="CVE1" s="102" t="s">
        <v>2</v>
      </c>
      <c r="CVF1" s="102" t="s">
        <v>3</v>
      </c>
      <c r="CVG1" s="101" t="s">
        <v>651</v>
      </c>
      <c r="CVH1" s="103"/>
      <c r="CVI1" s="101" t="s">
        <v>646</v>
      </c>
      <c r="CVJ1" s="100" t="s">
        <v>647</v>
      </c>
      <c r="CVK1" s="100" t="s">
        <v>649</v>
      </c>
      <c r="CVL1" s="101" t="s">
        <v>652</v>
      </c>
      <c r="CVM1" s="102" t="s">
        <v>2</v>
      </c>
      <c r="CVN1" s="102" t="s">
        <v>3</v>
      </c>
      <c r="CVO1" s="101" t="s">
        <v>651</v>
      </c>
      <c r="CVP1" s="103"/>
      <c r="CVQ1" s="101" t="s">
        <v>646</v>
      </c>
      <c r="CVR1" s="100" t="s">
        <v>647</v>
      </c>
      <c r="CVS1" s="100" t="s">
        <v>649</v>
      </c>
      <c r="CVT1" s="101" t="s">
        <v>652</v>
      </c>
      <c r="CVU1" s="102" t="s">
        <v>2</v>
      </c>
      <c r="CVV1" s="102" t="s">
        <v>3</v>
      </c>
      <c r="CVW1" s="101" t="s">
        <v>651</v>
      </c>
      <c r="CVX1" s="103"/>
      <c r="CVY1" s="101" t="s">
        <v>646</v>
      </c>
      <c r="CVZ1" s="100" t="s">
        <v>647</v>
      </c>
      <c r="CWA1" s="100" t="s">
        <v>649</v>
      </c>
      <c r="CWB1" s="101" t="s">
        <v>652</v>
      </c>
      <c r="CWC1" s="102" t="s">
        <v>2</v>
      </c>
      <c r="CWD1" s="102" t="s">
        <v>3</v>
      </c>
      <c r="CWE1" s="101" t="s">
        <v>651</v>
      </c>
      <c r="CWF1" s="103"/>
      <c r="CWG1" s="101" t="s">
        <v>646</v>
      </c>
      <c r="CWH1" s="100" t="s">
        <v>647</v>
      </c>
      <c r="CWI1" s="100" t="s">
        <v>649</v>
      </c>
      <c r="CWJ1" s="101" t="s">
        <v>652</v>
      </c>
      <c r="CWK1" s="102" t="s">
        <v>2</v>
      </c>
      <c r="CWL1" s="102" t="s">
        <v>3</v>
      </c>
      <c r="CWM1" s="101" t="s">
        <v>651</v>
      </c>
      <c r="CWN1" s="103"/>
      <c r="CWO1" s="101" t="s">
        <v>646</v>
      </c>
      <c r="CWP1" s="100" t="s">
        <v>647</v>
      </c>
      <c r="CWQ1" s="100" t="s">
        <v>649</v>
      </c>
      <c r="CWR1" s="101" t="s">
        <v>652</v>
      </c>
      <c r="CWS1" s="102" t="s">
        <v>2</v>
      </c>
      <c r="CWT1" s="102" t="s">
        <v>3</v>
      </c>
      <c r="CWU1" s="101" t="s">
        <v>651</v>
      </c>
      <c r="CWV1" s="103"/>
      <c r="CWW1" s="101" t="s">
        <v>646</v>
      </c>
      <c r="CWX1" s="100" t="s">
        <v>647</v>
      </c>
      <c r="CWY1" s="100" t="s">
        <v>649</v>
      </c>
      <c r="CWZ1" s="101" t="s">
        <v>652</v>
      </c>
      <c r="CXA1" s="102" t="s">
        <v>2</v>
      </c>
      <c r="CXB1" s="102" t="s">
        <v>3</v>
      </c>
      <c r="CXC1" s="101" t="s">
        <v>651</v>
      </c>
      <c r="CXD1" s="103"/>
      <c r="CXE1" s="101" t="s">
        <v>646</v>
      </c>
      <c r="CXF1" s="100" t="s">
        <v>647</v>
      </c>
      <c r="CXG1" s="100" t="s">
        <v>649</v>
      </c>
      <c r="CXH1" s="101" t="s">
        <v>652</v>
      </c>
      <c r="CXI1" s="102" t="s">
        <v>2</v>
      </c>
      <c r="CXJ1" s="102" t="s">
        <v>3</v>
      </c>
      <c r="CXK1" s="101" t="s">
        <v>651</v>
      </c>
      <c r="CXL1" s="103"/>
      <c r="CXM1" s="101" t="s">
        <v>646</v>
      </c>
      <c r="CXN1" s="100" t="s">
        <v>647</v>
      </c>
      <c r="CXO1" s="100" t="s">
        <v>649</v>
      </c>
      <c r="CXP1" s="101" t="s">
        <v>652</v>
      </c>
      <c r="CXQ1" s="102" t="s">
        <v>2</v>
      </c>
      <c r="CXR1" s="102" t="s">
        <v>3</v>
      </c>
      <c r="CXS1" s="101" t="s">
        <v>651</v>
      </c>
      <c r="CXT1" s="103"/>
      <c r="CXU1" s="101" t="s">
        <v>646</v>
      </c>
      <c r="CXV1" s="100" t="s">
        <v>647</v>
      </c>
      <c r="CXW1" s="100" t="s">
        <v>649</v>
      </c>
      <c r="CXX1" s="101" t="s">
        <v>652</v>
      </c>
      <c r="CXY1" s="102" t="s">
        <v>2</v>
      </c>
      <c r="CXZ1" s="102" t="s">
        <v>3</v>
      </c>
      <c r="CYA1" s="101" t="s">
        <v>651</v>
      </c>
      <c r="CYB1" s="103"/>
      <c r="CYC1" s="101" t="s">
        <v>646</v>
      </c>
      <c r="CYD1" s="100" t="s">
        <v>647</v>
      </c>
      <c r="CYE1" s="100" t="s">
        <v>649</v>
      </c>
      <c r="CYF1" s="101" t="s">
        <v>652</v>
      </c>
      <c r="CYG1" s="102" t="s">
        <v>2</v>
      </c>
      <c r="CYH1" s="102" t="s">
        <v>3</v>
      </c>
      <c r="CYI1" s="101" t="s">
        <v>651</v>
      </c>
      <c r="CYJ1" s="103"/>
      <c r="CYK1" s="101" t="s">
        <v>646</v>
      </c>
      <c r="CYL1" s="100" t="s">
        <v>647</v>
      </c>
      <c r="CYM1" s="100" t="s">
        <v>649</v>
      </c>
      <c r="CYN1" s="101" t="s">
        <v>652</v>
      </c>
      <c r="CYO1" s="102" t="s">
        <v>2</v>
      </c>
      <c r="CYP1" s="102" t="s">
        <v>3</v>
      </c>
      <c r="CYQ1" s="101" t="s">
        <v>651</v>
      </c>
      <c r="CYR1" s="103"/>
      <c r="CYS1" s="101" t="s">
        <v>646</v>
      </c>
      <c r="CYT1" s="100" t="s">
        <v>647</v>
      </c>
      <c r="CYU1" s="100" t="s">
        <v>649</v>
      </c>
      <c r="CYV1" s="101" t="s">
        <v>652</v>
      </c>
      <c r="CYW1" s="102" t="s">
        <v>2</v>
      </c>
      <c r="CYX1" s="102" t="s">
        <v>3</v>
      </c>
      <c r="CYY1" s="101" t="s">
        <v>651</v>
      </c>
      <c r="CYZ1" s="103"/>
      <c r="CZA1" s="101" t="s">
        <v>646</v>
      </c>
      <c r="CZB1" s="100" t="s">
        <v>647</v>
      </c>
      <c r="CZC1" s="100" t="s">
        <v>649</v>
      </c>
      <c r="CZD1" s="101" t="s">
        <v>652</v>
      </c>
      <c r="CZE1" s="102" t="s">
        <v>2</v>
      </c>
      <c r="CZF1" s="102" t="s">
        <v>3</v>
      </c>
      <c r="CZG1" s="101" t="s">
        <v>651</v>
      </c>
      <c r="CZH1" s="103"/>
      <c r="CZI1" s="101" t="s">
        <v>646</v>
      </c>
      <c r="CZJ1" s="100" t="s">
        <v>647</v>
      </c>
      <c r="CZK1" s="100" t="s">
        <v>649</v>
      </c>
      <c r="CZL1" s="101" t="s">
        <v>652</v>
      </c>
      <c r="CZM1" s="102" t="s">
        <v>2</v>
      </c>
      <c r="CZN1" s="102" t="s">
        <v>3</v>
      </c>
      <c r="CZO1" s="101" t="s">
        <v>651</v>
      </c>
      <c r="CZP1" s="103"/>
      <c r="CZQ1" s="101" t="s">
        <v>646</v>
      </c>
      <c r="CZR1" s="100" t="s">
        <v>647</v>
      </c>
      <c r="CZS1" s="100" t="s">
        <v>649</v>
      </c>
      <c r="CZT1" s="101" t="s">
        <v>652</v>
      </c>
      <c r="CZU1" s="102" t="s">
        <v>2</v>
      </c>
      <c r="CZV1" s="102" t="s">
        <v>3</v>
      </c>
      <c r="CZW1" s="101" t="s">
        <v>651</v>
      </c>
      <c r="CZX1" s="103"/>
      <c r="CZY1" s="101" t="s">
        <v>646</v>
      </c>
      <c r="CZZ1" s="100" t="s">
        <v>647</v>
      </c>
      <c r="DAA1" s="100" t="s">
        <v>649</v>
      </c>
      <c r="DAB1" s="101" t="s">
        <v>652</v>
      </c>
      <c r="DAC1" s="102" t="s">
        <v>2</v>
      </c>
      <c r="DAD1" s="102" t="s">
        <v>3</v>
      </c>
      <c r="DAE1" s="101" t="s">
        <v>651</v>
      </c>
      <c r="DAF1" s="103"/>
      <c r="DAG1" s="101" t="s">
        <v>646</v>
      </c>
      <c r="DAH1" s="100" t="s">
        <v>647</v>
      </c>
      <c r="DAI1" s="100" t="s">
        <v>649</v>
      </c>
      <c r="DAJ1" s="101" t="s">
        <v>652</v>
      </c>
      <c r="DAK1" s="102" t="s">
        <v>2</v>
      </c>
      <c r="DAL1" s="102" t="s">
        <v>3</v>
      </c>
      <c r="DAM1" s="101" t="s">
        <v>651</v>
      </c>
      <c r="DAN1" s="103"/>
      <c r="DAO1" s="101" t="s">
        <v>646</v>
      </c>
      <c r="DAP1" s="100" t="s">
        <v>647</v>
      </c>
      <c r="DAQ1" s="100" t="s">
        <v>649</v>
      </c>
      <c r="DAR1" s="101" t="s">
        <v>652</v>
      </c>
      <c r="DAS1" s="102" t="s">
        <v>2</v>
      </c>
      <c r="DAT1" s="102" t="s">
        <v>3</v>
      </c>
      <c r="DAU1" s="101" t="s">
        <v>651</v>
      </c>
      <c r="DAV1" s="103"/>
      <c r="DAW1" s="101" t="s">
        <v>646</v>
      </c>
      <c r="DAX1" s="100" t="s">
        <v>647</v>
      </c>
      <c r="DAY1" s="100" t="s">
        <v>649</v>
      </c>
      <c r="DAZ1" s="101" t="s">
        <v>652</v>
      </c>
      <c r="DBA1" s="102" t="s">
        <v>2</v>
      </c>
      <c r="DBB1" s="102" t="s">
        <v>3</v>
      </c>
      <c r="DBC1" s="101" t="s">
        <v>651</v>
      </c>
      <c r="DBD1" s="103"/>
      <c r="DBE1" s="101" t="s">
        <v>646</v>
      </c>
      <c r="DBF1" s="100" t="s">
        <v>647</v>
      </c>
      <c r="DBG1" s="100" t="s">
        <v>649</v>
      </c>
      <c r="DBH1" s="101" t="s">
        <v>652</v>
      </c>
      <c r="DBI1" s="102" t="s">
        <v>2</v>
      </c>
      <c r="DBJ1" s="102" t="s">
        <v>3</v>
      </c>
      <c r="DBK1" s="101" t="s">
        <v>651</v>
      </c>
      <c r="DBL1" s="103"/>
      <c r="DBM1" s="101" t="s">
        <v>646</v>
      </c>
      <c r="DBN1" s="100" t="s">
        <v>647</v>
      </c>
      <c r="DBO1" s="100" t="s">
        <v>649</v>
      </c>
      <c r="DBP1" s="101" t="s">
        <v>652</v>
      </c>
      <c r="DBQ1" s="102" t="s">
        <v>2</v>
      </c>
      <c r="DBR1" s="102" t="s">
        <v>3</v>
      </c>
      <c r="DBS1" s="101" t="s">
        <v>651</v>
      </c>
      <c r="DBT1" s="103"/>
      <c r="DBU1" s="101" t="s">
        <v>646</v>
      </c>
      <c r="DBV1" s="100" t="s">
        <v>647</v>
      </c>
      <c r="DBW1" s="100" t="s">
        <v>649</v>
      </c>
      <c r="DBX1" s="101" t="s">
        <v>652</v>
      </c>
      <c r="DBY1" s="102" t="s">
        <v>2</v>
      </c>
      <c r="DBZ1" s="102" t="s">
        <v>3</v>
      </c>
      <c r="DCA1" s="101" t="s">
        <v>651</v>
      </c>
      <c r="DCB1" s="103"/>
      <c r="DCC1" s="101" t="s">
        <v>646</v>
      </c>
      <c r="DCD1" s="100" t="s">
        <v>647</v>
      </c>
      <c r="DCE1" s="100" t="s">
        <v>649</v>
      </c>
      <c r="DCF1" s="101" t="s">
        <v>652</v>
      </c>
      <c r="DCG1" s="102" t="s">
        <v>2</v>
      </c>
      <c r="DCH1" s="102" t="s">
        <v>3</v>
      </c>
      <c r="DCI1" s="101" t="s">
        <v>651</v>
      </c>
      <c r="DCJ1" s="103"/>
      <c r="DCK1" s="101" t="s">
        <v>646</v>
      </c>
      <c r="DCL1" s="100" t="s">
        <v>647</v>
      </c>
      <c r="DCM1" s="100" t="s">
        <v>649</v>
      </c>
      <c r="DCN1" s="101" t="s">
        <v>652</v>
      </c>
      <c r="DCO1" s="102" t="s">
        <v>2</v>
      </c>
      <c r="DCP1" s="102" t="s">
        <v>3</v>
      </c>
      <c r="DCQ1" s="101" t="s">
        <v>651</v>
      </c>
      <c r="DCR1" s="103"/>
      <c r="DCS1" s="101" t="s">
        <v>646</v>
      </c>
      <c r="DCT1" s="100" t="s">
        <v>647</v>
      </c>
      <c r="DCU1" s="100" t="s">
        <v>649</v>
      </c>
      <c r="DCV1" s="101" t="s">
        <v>652</v>
      </c>
      <c r="DCW1" s="102" t="s">
        <v>2</v>
      </c>
      <c r="DCX1" s="102" t="s">
        <v>3</v>
      </c>
      <c r="DCY1" s="101" t="s">
        <v>651</v>
      </c>
      <c r="DCZ1" s="103"/>
      <c r="DDA1" s="101" t="s">
        <v>646</v>
      </c>
      <c r="DDB1" s="100" t="s">
        <v>647</v>
      </c>
      <c r="DDC1" s="100" t="s">
        <v>649</v>
      </c>
      <c r="DDD1" s="101" t="s">
        <v>652</v>
      </c>
      <c r="DDE1" s="102" t="s">
        <v>2</v>
      </c>
      <c r="DDF1" s="102" t="s">
        <v>3</v>
      </c>
      <c r="DDG1" s="101" t="s">
        <v>651</v>
      </c>
      <c r="DDH1" s="103"/>
      <c r="DDI1" s="101" t="s">
        <v>646</v>
      </c>
      <c r="DDJ1" s="100" t="s">
        <v>647</v>
      </c>
      <c r="DDK1" s="100" t="s">
        <v>649</v>
      </c>
      <c r="DDL1" s="101" t="s">
        <v>652</v>
      </c>
      <c r="DDM1" s="102" t="s">
        <v>2</v>
      </c>
      <c r="DDN1" s="102" t="s">
        <v>3</v>
      </c>
      <c r="DDO1" s="101" t="s">
        <v>651</v>
      </c>
      <c r="DDP1" s="103"/>
      <c r="DDQ1" s="101" t="s">
        <v>646</v>
      </c>
      <c r="DDR1" s="100" t="s">
        <v>647</v>
      </c>
      <c r="DDS1" s="100" t="s">
        <v>649</v>
      </c>
      <c r="DDT1" s="101" t="s">
        <v>652</v>
      </c>
      <c r="DDU1" s="102" t="s">
        <v>2</v>
      </c>
      <c r="DDV1" s="102" t="s">
        <v>3</v>
      </c>
      <c r="DDW1" s="101" t="s">
        <v>651</v>
      </c>
      <c r="DDX1" s="103"/>
      <c r="DDY1" s="101" t="s">
        <v>646</v>
      </c>
      <c r="DDZ1" s="100" t="s">
        <v>647</v>
      </c>
      <c r="DEA1" s="100" t="s">
        <v>649</v>
      </c>
      <c r="DEB1" s="101" t="s">
        <v>652</v>
      </c>
      <c r="DEC1" s="102" t="s">
        <v>2</v>
      </c>
      <c r="DED1" s="102" t="s">
        <v>3</v>
      </c>
      <c r="DEE1" s="101" t="s">
        <v>651</v>
      </c>
      <c r="DEF1" s="103"/>
      <c r="DEG1" s="101" t="s">
        <v>646</v>
      </c>
      <c r="DEH1" s="100" t="s">
        <v>647</v>
      </c>
      <c r="DEI1" s="100" t="s">
        <v>649</v>
      </c>
      <c r="DEJ1" s="101" t="s">
        <v>652</v>
      </c>
      <c r="DEK1" s="102" t="s">
        <v>2</v>
      </c>
      <c r="DEL1" s="102" t="s">
        <v>3</v>
      </c>
      <c r="DEM1" s="101" t="s">
        <v>651</v>
      </c>
      <c r="DEN1" s="103"/>
      <c r="DEO1" s="101" t="s">
        <v>646</v>
      </c>
      <c r="DEP1" s="100" t="s">
        <v>647</v>
      </c>
      <c r="DEQ1" s="100" t="s">
        <v>649</v>
      </c>
      <c r="DER1" s="101" t="s">
        <v>652</v>
      </c>
      <c r="DES1" s="102" t="s">
        <v>2</v>
      </c>
      <c r="DET1" s="102" t="s">
        <v>3</v>
      </c>
      <c r="DEU1" s="101" t="s">
        <v>651</v>
      </c>
      <c r="DEV1" s="103"/>
      <c r="DEW1" s="101" t="s">
        <v>646</v>
      </c>
      <c r="DEX1" s="100" t="s">
        <v>647</v>
      </c>
      <c r="DEY1" s="100" t="s">
        <v>649</v>
      </c>
      <c r="DEZ1" s="101" t="s">
        <v>652</v>
      </c>
      <c r="DFA1" s="102" t="s">
        <v>2</v>
      </c>
      <c r="DFB1" s="102" t="s">
        <v>3</v>
      </c>
      <c r="DFC1" s="101" t="s">
        <v>651</v>
      </c>
      <c r="DFD1" s="103"/>
      <c r="DFE1" s="101" t="s">
        <v>646</v>
      </c>
      <c r="DFF1" s="100" t="s">
        <v>647</v>
      </c>
      <c r="DFG1" s="100" t="s">
        <v>649</v>
      </c>
      <c r="DFH1" s="101" t="s">
        <v>652</v>
      </c>
      <c r="DFI1" s="102" t="s">
        <v>2</v>
      </c>
      <c r="DFJ1" s="102" t="s">
        <v>3</v>
      </c>
      <c r="DFK1" s="101" t="s">
        <v>651</v>
      </c>
      <c r="DFL1" s="103"/>
      <c r="DFM1" s="101" t="s">
        <v>646</v>
      </c>
      <c r="DFN1" s="100" t="s">
        <v>647</v>
      </c>
      <c r="DFO1" s="100" t="s">
        <v>649</v>
      </c>
      <c r="DFP1" s="101" t="s">
        <v>652</v>
      </c>
      <c r="DFQ1" s="102" t="s">
        <v>2</v>
      </c>
      <c r="DFR1" s="102" t="s">
        <v>3</v>
      </c>
      <c r="DFS1" s="101" t="s">
        <v>651</v>
      </c>
      <c r="DFT1" s="103"/>
      <c r="DFU1" s="101" t="s">
        <v>646</v>
      </c>
      <c r="DFV1" s="100" t="s">
        <v>647</v>
      </c>
      <c r="DFW1" s="100" t="s">
        <v>649</v>
      </c>
      <c r="DFX1" s="101" t="s">
        <v>652</v>
      </c>
      <c r="DFY1" s="102" t="s">
        <v>2</v>
      </c>
      <c r="DFZ1" s="102" t="s">
        <v>3</v>
      </c>
      <c r="DGA1" s="101" t="s">
        <v>651</v>
      </c>
      <c r="DGB1" s="103"/>
      <c r="DGC1" s="101" t="s">
        <v>646</v>
      </c>
      <c r="DGD1" s="100" t="s">
        <v>647</v>
      </c>
      <c r="DGE1" s="100" t="s">
        <v>649</v>
      </c>
      <c r="DGF1" s="101" t="s">
        <v>652</v>
      </c>
      <c r="DGG1" s="102" t="s">
        <v>2</v>
      </c>
      <c r="DGH1" s="102" t="s">
        <v>3</v>
      </c>
      <c r="DGI1" s="101" t="s">
        <v>651</v>
      </c>
      <c r="DGJ1" s="103"/>
      <c r="DGK1" s="101" t="s">
        <v>646</v>
      </c>
      <c r="DGL1" s="100" t="s">
        <v>647</v>
      </c>
      <c r="DGM1" s="100" t="s">
        <v>649</v>
      </c>
      <c r="DGN1" s="101" t="s">
        <v>652</v>
      </c>
      <c r="DGO1" s="102" t="s">
        <v>2</v>
      </c>
      <c r="DGP1" s="102" t="s">
        <v>3</v>
      </c>
      <c r="DGQ1" s="101" t="s">
        <v>651</v>
      </c>
      <c r="DGR1" s="103"/>
      <c r="DGS1" s="101" t="s">
        <v>646</v>
      </c>
      <c r="DGT1" s="100" t="s">
        <v>647</v>
      </c>
      <c r="DGU1" s="100" t="s">
        <v>649</v>
      </c>
      <c r="DGV1" s="101" t="s">
        <v>652</v>
      </c>
      <c r="DGW1" s="102" t="s">
        <v>2</v>
      </c>
      <c r="DGX1" s="102" t="s">
        <v>3</v>
      </c>
      <c r="DGY1" s="101" t="s">
        <v>651</v>
      </c>
      <c r="DGZ1" s="103"/>
      <c r="DHA1" s="101" t="s">
        <v>646</v>
      </c>
      <c r="DHB1" s="100" t="s">
        <v>647</v>
      </c>
      <c r="DHC1" s="100" t="s">
        <v>649</v>
      </c>
      <c r="DHD1" s="101" t="s">
        <v>652</v>
      </c>
      <c r="DHE1" s="102" t="s">
        <v>2</v>
      </c>
      <c r="DHF1" s="102" t="s">
        <v>3</v>
      </c>
      <c r="DHG1" s="101" t="s">
        <v>651</v>
      </c>
      <c r="DHH1" s="103"/>
      <c r="DHI1" s="101" t="s">
        <v>646</v>
      </c>
      <c r="DHJ1" s="100" t="s">
        <v>647</v>
      </c>
      <c r="DHK1" s="100" t="s">
        <v>649</v>
      </c>
      <c r="DHL1" s="101" t="s">
        <v>652</v>
      </c>
      <c r="DHM1" s="102" t="s">
        <v>2</v>
      </c>
      <c r="DHN1" s="102" t="s">
        <v>3</v>
      </c>
      <c r="DHO1" s="101" t="s">
        <v>651</v>
      </c>
      <c r="DHP1" s="103"/>
      <c r="DHQ1" s="101" t="s">
        <v>646</v>
      </c>
      <c r="DHR1" s="100" t="s">
        <v>647</v>
      </c>
      <c r="DHS1" s="100" t="s">
        <v>649</v>
      </c>
      <c r="DHT1" s="101" t="s">
        <v>652</v>
      </c>
      <c r="DHU1" s="102" t="s">
        <v>2</v>
      </c>
      <c r="DHV1" s="102" t="s">
        <v>3</v>
      </c>
      <c r="DHW1" s="101" t="s">
        <v>651</v>
      </c>
      <c r="DHX1" s="103"/>
      <c r="DHY1" s="101" t="s">
        <v>646</v>
      </c>
      <c r="DHZ1" s="100" t="s">
        <v>647</v>
      </c>
      <c r="DIA1" s="100" t="s">
        <v>649</v>
      </c>
      <c r="DIB1" s="101" t="s">
        <v>652</v>
      </c>
      <c r="DIC1" s="102" t="s">
        <v>2</v>
      </c>
      <c r="DID1" s="102" t="s">
        <v>3</v>
      </c>
      <c r="DIE1" s="101" t="s">
        <v>651</v>
      </c>
      <c r="DIF1" s="103"/>
      <c r="DIG1" s="101" t="s">
        <v>646</v>
      </c>
      <c r="DIH1" s="100" t="s">
        <v>647</v>
      </c>
      <c r="DII1" s="100" t="s">
        <v>649</v>
      </c>
      <c r="DIJ1" s="101" t="s">
        <v>652</v>
      </c>
      <c r="DIK1" s="102" t="s">
        <v>2</v>
      </c>
      <c r="DIL1" s="102" t="s">
        <v>3</v>
      </c>
      <c r="DIM1" s="101" t="s">
        <v>651</v>
      </c>
      <c r="DIN1" s="103"/>
      <c r="DIO1" s="101" t="s">
        <v>646</v>
      </c>
      <c r="DIP1" s="100" t="s">
        <v>647</v>
      </c>
      <c r="DIQ1" s="100" t="s">
        <v>649</v>
      </c>
      <c r="DIR1" s="101" t="s">
        <v>652</v>
      </c>
      <c r="DIS1" s="102" t="s">
        <v>2</v>
      </c>
      <c r="DIT1" s="102" t="s">
        <v>3</v>
      </c>
      <c r="DIU1" s="101" t="s">
        <v>651</v>
      </c>
      <c r="DIV1" s="103"/>
      <c r="DIW1" s="101" t="s">
        <v>646</v>
      </c>
      <c r="DIX1" s="100" t="s">
        <v>647</v>
      </c>
      <c r="DIY1" s="100" t="s">
        <v>649</v>
      </c>
      <c r="DIZ1" s="101" t="s">
        <v>652</v>
      </c>
      <c r="DJA1" s="102" t="s">
        <v>2</v>
      </c>
      <c r="DJB1" s="102" t="s">
        <v>3</v>
      </c>
      <c r="DJC1" s="101" t="s">
        <v>651</v>
      </c>
      <c r="DJD1" s="103"/>
      <c r="DJE1" s="101" t="s">
        <v>646</v>
      </c>
      <c r="DJF1" s="100" t="s">
        <v>647</v>
      </c>
      <c r="DJG1" s="100" t="s">
        <v>649</v>
      </c>
      <c r="DJH1" s="101" t="s">
        <v>652</v>
      </c>
      <c r="DJI1" s="102" t="s">
        <v>2</v>
      </c>
      <c r="DJJ1" s="102" t="s">
        <v>3</v>
      </c>
      <c r="DJK1" s="101" t="s">
        <v>651</v>
      </c>
      <c r="DJL1" s="103"/>
      <c r="DJM1" s="101" t="s">
        <v>646</v>
      </c>
      <c r="DJN1" s="100" t="s">
        <v>647</v>
      </c>
      <c r="DJO1" s="100" t="s">
        <v>649</v>
      </c>
      <c r="DJP1" s="101" t="s">
        <v>652</v>
      </c>
      <c r="DJQ1" s="102" t="s">
        <v>2</v>
      </c>
      <c r="DJR1" s="102" t="s">
        <v>3</v>
      </c>
      <c r="DJS1" s="101" t="s">
        <v>651</v>
      </c>
      <c r="DJT1" s="103"/>
      <c r="DJU1" s="101" t="s">
        <v>646</v>
      </c>
      <c r="DJV1" s="100" t="s">
        <v>647</v>
      </c>
      <c r="DJW1" s="100" t="s">
        <v>649</v>
      </c>
      <c r="DJX1" s="101" t="s">
        <v>652</v>
      </c>
      <c r="DJY1" s="102" t="s">
        <v>2</v>
      </c>
      <c r="DJZ1" s="102" t="s">
        <v>3</v>
      </c>
      <c r="DKA1" s="101" t="s">
        <v>651</v>
      </c>
      <c r="DKB1" s="103"/>
      <c r="DKC1" s="101" t="s">
        <v>646</v>
      </c>
      <c r="DKD1" s="100" t="s">
        <v>647</v>
      </c>
      <c r="DKE1" s="100" t="s">
        <v>649</v>
      </c>
      <c r="DKF1" s="101" t="s">
        <v>652</v>
      </c>
      <c r="DKG1" s="102" t="s">
        <v>2</v>
      </c>
      <c r="DKH1" s="102" t="s">
        <v>3</v>
      </c>
      <c r="DKI1" s="101" t="s">
        <v>651</v>
      </c>
      <c r="DKJ1" s="103"/>
      <c r="DKK1" s="101" t="s">
        <v>646</v>
      </c>
      <c r="DKL1" s="100" t="s">
        <v>647</v>
      </c>
      <c r="DKM1" s="100" t="s">
        <v>649</v>
      </c>
      <c r="DKN1" s="101" t="s">
        <v>652</v>
      </c>
      <c r="DKO1" s="102" t="s">
        <v>2</v>
      </c>
      <c r="DKP1" s="102" t="s">
        <v>3</v>
      </c>
      <c r="DKQ1" s="101" t="s">
        <v>651</v>
      </c>
      <c r="DKR1" s="103"/>
      <c r="DKS1" s="101" t="s">
        <v>646</v>
      </c>
      <c r="DKT1" s="100" t="s">
        <v>647</v>
      </c>
      <c r="DKU1" s="100" t="s">
        <v>649</v>
      </c>
      <c r="DKV1" s="101" t="s">
        <v>652</v>
      </c>
      <c r="DKW1" s="102" t="s">
        <v>2</v>
      </c>
      <c r="DKX1" s="102" t="s">
        <v>3</v>
      </c>
      <c r="DKY1" s="101" t="s">
        <v>651</v>
      </c>
      <c r="DKZ1" s="103"/>
      <c r="DLA1" s="101" t="s">
        <v>646</v>
      </c>
      <c r="DLB1" s="100" t="s">
        <v>647</v>
      </c>
      <c r="DLC1" s="100" t="s">
        <v>649</v>
      </c>
      <c r="DLD1" s="101" t="s">
        <v>652</v>
      </c>
      <c r="DLE1" s="102" t="s">
        <v>2</v>
      </c>
      <c r="DLF1" s="102" t="s">
        <v>3</v>
      </c>
      <c r="DLG1" s="101" t="s">
        <v>651</v>
      </c>
      <c r="DLH1" s="103"/>
      <c r="DLI1" s="101" t="s">
        <v>646</v>
      </c>
      <c r="DLJ1" s="100" t="s">
        <v>647</v>
      </c>
      <c r="DLK1" s="100" t="s">
        <v>649</v>
      </c>
      <c r="DLL1" s="101" t="s">
        <v>652</v>
      </c>
      <c r="DLM1" s="102" t="s">
        <v>2</v>
      </c>
      <c r="DLN1" s="102" t="s">
        <v>3</v>
      </c>
      <c r="DLO1" s="101" t="s">
        <v>651</v>
      </c>
      <c r="DLP1" s="103"/>
      <c r="DLQ1" s="101" t="s">
        <v>646</v>
      </c>
      <c r="DLR1" s="100" t="s">
        <v>647</v>
      </c>
      <c r="DLS1" s="100" t="s">
        <v>649</v>
      </c>
      <c r="DLT1" s="101" t="s">
        <v>652</v>
      </c>
      <c r="DLU1" s="102" t="s">
        <v>2</v>
      </c>
      <c r="DLV1" s="102" t="s">
        <v>3</v>
      </c>
      <c r="DLW1" s="101" t="s">
        <v>651</v>
      </c>
      <c r="DLX1" s="103"/>
      <c r="DLY1" s="101" t="s">
        <v>646</v>
      </c>
      <c r="DLZ1" s="100" t="s">
        <v>647</v>
      </c>
      <c r="DMA1" s="100" t="s">
        <v>649</v>
      </c>
      <c r="DMB1" s="101" t="s">
        <v>652</v>
      </c>
      <c r="DMC1" s="102" t="s">
        <v>2</v>
      </c>
      <c r="DMD1" s="102" t="s">
        <v>3</v>
      </c>
      <c r="DME1" s="101" t="s">
        <v>651</v>
      </c>
      <c r="DMF1" s="103"/>
      <c r="DMG1" s="101" t="s">
        <v>646</v>
      </c>
      <c r="DMH1" s="100" t="s">
        <v>647</v>
      </c>
      <c r="DMI1" s="100" t="s">
        <v>649</v>
      </c>
      <c r="DMJ1" s="101" t="s">
        <v>652</v>
      </c>
      <c r="DMK1" s="102" t="s">
        <v>2</v>
      </c>
      <c r="DML1" s="102" t="s">
        <v>3</v>
      </c>
      <c r="DMM1" s="101" t="s">
        <v>651</v>
      </c>
      <c r="DMN1" s="103"/>
      <c r="DMO1" s="101" t="s">
        <v>646</v>
      </c>
      <c r="DMP1" s="100" t="s">
        <v>647</v>
      </c>
      <c r="DMQ1" s="100" t="s">
        <v>649</v>
      </c>
      <c r="DMR1" s="101" t="s">
        <v>652</v>
      </c>
      <c r="DMS1" s="102" t="s">
        <v>2</v>
      </c>
      <c r="DMT1" s="102" t="s">
        <v>3</v>
      </c>
      <c r="DMU1" s="101" t="s">
        <v>651</v>
      </c>
      <c r="DMV1" s="103"/>
      <c r="DMW1" s="101" t="s">
        <v>646</v>
      </c>
      <c r="DMX1" s="100" t="s">
        <v>647</v>
      </c>
      <c r="DMY1" s="100" t="s">
        <v>649</v>
      </c>
      <c r="DMZ1" s="101" t="s">
        <v>652</v>
      </c>
      <c r="DNA1" s="102" t="s">
        <v>2</v>
      </c>
      <c r="DNB1" s="102" t="s">
        <v>3</v>
      </c>
      <c r="DNC1" s="101" t="s">
        <v>651</v>
      </c>
      <c r="DND1" s="103"/>
      <c r="DNE1" s="101" t="s">
        <v>646</v>
      </c>
      <c r="DNF1" s="100" t="s">
        <v>647</v>
      </c>
      <c r="DNG1" s="100" t="s">
        <v>649</v>
      </c>
      <c r="DNH1" s="101" t="s">
        <v>652</v>
      </c>
      <c r="DNI1" s="102" t="s">
        <v>2</v>
      </c>
      <c r="DNJ1" s="102" t="s">
        <v>3</v>
      </c>
      <c r="DNK1" s="101" t="s">
        <v>651</v>
      </c>
      <c r="DNL1" s="103"/>
      <c r="DNM1" s="101" t="s">
        <v>646</v>
      </c>
      <c r="DNN1" s="100" t="s">
        <v>647</v>
      </c>
      <c r="DNO1" s="100" t="s">
        <v>649</v>
      </c>
      <c r="DNP1" s="101" t="s">
        <v>652</v>
      </c>
      <c r="DNQ1" s="102" t="s">
        <v>2</v>
      </c>
      <c r="DNR1" s="102" t="s">
        <v>3</v>
      </c>
      <c r="DNS1" s="101" t="s">
        <v>651</v>
      </c>
      <c r="DNT1" s="103"/>
      <c r="DNU1" s="101" t="s">
        <v>646</v>
      </c>
      <c r="DNV1" s="100" t="s">
        <v>647</v>
      </c>
      <c r="DNW1" s="100" t="s">
        <v>649</v>
      </c>
      <c r="DNX1" s="101" t="s">
        <v>652</v>
      </c>
      <c r="DNY1" s="102" t="s">
        <v>2</v>
      </c>
      <c r="DNZ1" s="102" t="s">
        <v>3</v>
      </c>
      <c r="DOA1" s="101" t="s">
        <v>651</v>
      </c>
      <c r="DOB1" s="103"/>
      <c r="DOC1" s="101" t="s">
        <v>646</v>
      </c>
      <c r="DOD1" s="100" t="s">
        <v>647</v>
      </c>
      <c r="DOE1" s="100" t="s">
        <v>649</v>
      </c>
      <c r="DOF1" s="101" t="s">
        <v>652</v>
      </c>
      <c r="DOG1" s="102" t="s">
        <v>2</v>
      </c>
      <c r="DOH1" s="102" t="s">
        <v>3</v>
      </c>
      <c r="DOI1" s="101" t="s">
        <v>651</v>
      </c>
      <c r="DOJ1" s="103"/>
      <c r="DOK1" s="101" t="s">
        <v>646</v>
      </c>
      <c r="DOL1" s="100" t="s">
        <v>647</v>
      </c>
      <c r="DOM1" s="100" t="s">
        <v>649</v>
      </c>
      <c r="DON1" s="101" t="s">
        <v>652</v>
      </c>
      <c r="DOO1" s="102" t="s">
        <v>2</v>
      </c>
      <c r="DOP1" s="102" t="s">
        <v>3</v>
      </c>
      <c r="DOQ1" s="101" t="s">
        <v>651</v>
      </c>
      <c r="DOR1" s="103"/>
      <c r="DOS1" s="101" t="s">
        <v>646</v>
      </c>
      <c r="DOT1" s="100" t="s">
        <v>647</v>
      </c>
      <c r="DOU1" s="100" t="s">
        <v>649</v>
      </c>
      <c r="DOV1" s="101" t="s">
        <v>652</v>
      </c>
      <c r="DOW1" s="102" t="s">
        <v>2</v>
      </c>
      <c r="DOX1" s="102" t="s">
        <v>3</v>
      </c>
      <c r="DOY1" s="101" t="s">
        <v>651</v>
      </c>
      <c r="DOZ1" s="103"/>
      <c r="DPA1" s="101" t="s">
        <v>646</v>
      </c>
      <c r="DPB1" s="100" t="s">
        <v>647</v>
      </c>
      <c r="DPC1" s="100" t="s">
        <v>649</v>
      </c>
      <c r="DPD1" s="101" t="s">
        <v>652</v>
      </c>
      <c r="DPE1" s="102" t="s">
        <v>2</v>
      </c>
      <c r="DPF1" s="102" t="s">
        <v>3</v>
      </c>
      <c r="DPG1" s="101" t="s">
        <v>651</v>
      </c>
      <c r="DPH1" s="103"/>
      <c r="DPI1" s="101" t="s">
        <v>646</v>
      </c>
      <c r="DPJ1" s="100" t="s">
        <v>647</v>
      </c>
      <c r="DPK1" s="100" t="s">
        <v>649</v>
      </c>
      <c r="DPL1" s="101" t="s">
        <v>652</v>
      </c>
      <c r="DPM1" s="102" t="s">
        <v>2</v>
      </c>
      <c r="DPN1" s="102" t="s">
        <v>3</v>
      </c>
      <c r="DPO1" s="101" t="s">
        <v>651</v>
      </c>
      <c r="DPP1" s="103"/>
      <c r="DPQ1" s="101" t="s">
        <v>646</v>
      </c>
      <c r="DPR1" s="100" t="s">
        <v>647</v>
      </c>
      <c r="DPS1" s="100" t="s">
        <v>649</v>
      </c>
      <c r="DPT1" s="101" t="s">
        <v>652</v>
      </c>
      <c r="DPU1" s="102" t="s">
        <v>2</v>
      </c>
      <c r="DPV1" s="102" t="s">
        <v>3</v>
      </c>
      <c r="DPW1" s="101" t="s">
        <v>651</v>
      </c>
      <c r="DPX1" s="103"/>
      <c r="DPY1" s="101" t="s">
        <v>646</v>
      </c>
      <c r="DPZ1" s="100" t="s">
        <v>647</v>
      </c>
      <c r="DQA1" s="100" t="s">
        <v>649</v>
      </c>
      <c r="DQB1" s="101" t="s">
        <v>652</v>
      </c>
      <c r="DQC1" s="102" t="s">
        <v>2</v>
      </c>
      <c r="DQD1" s="102" t="s">
        <v>3</v>
      </c>
      <c r="DQE1" s="101" t="s">
        <v>651</v>
      </c>
      <c r="DQF1" s="103"/>
      <c r="DQG1" s="101" t="s">
        <v>646</v>
      </c>
      <c r="DQH1" s="100" t="s">
        <v>647</v>
      </c>
      <c r="DQI1" s="100" t="s">
        <v>649</v>
      </c>
      <c r="DQJ1" s="101" t="s">
        <v>652</v>
      </c>
      <c r="DQK1" s="102" t="s">
        <v>2</v>
      </c>
      <c r="DQL1" s="102" t="s">
        <v>3</v>
      </c>
      <c r="DQM1" s="101" t="s">
        <v>651</v>
      </c>
      <c r="DQN1" s="103"/>
      <c r="DQO1" s="101" t="s">
        <v>646</v>
      </c>
      <c r="DQP1" s="100" t="s">
        <v>647</v>
      </c>
      <c r="DQQ1" s="100" t="s">
        <v>649</v>
      </c>
      <c r="DQR1" s="101" t="s">
        <v>652</v>
      </c>
      <c r="DQS1" s="102" t="s">
        <v>2</v>
      </c>
      <c r="DQT1" s="102" t="s">
        <v>3</v>
      </c>
      <c r="DQU1" s="101" t="s">
        <v>651</v>
      </c>
      <c r="DQV1" s="103"/>
      <c r="DQW1" s="101" t="s">
        <v>646</v>
      </c>
      <c r="DQX1" s="100" t="s">
        <v>647</v>
      </c>
      <c r="DQY1" s="100" t="s">
        <v>649</v>
      </c>
      <c r="DQZ1" s="101" t="s">
        <v>652</v>
      </c>
      <c r="DRA1" s="102" t="s">
        <v>2</v>
      </c>
      <c r="DRB1" s="102" t="s">
        <v>3</v>
      </c>
      <c r="DRC1" s="101" t="s">
        <v>651</v>
      </c>
      <c r="DRD1" s="103"/>
      <c r="DRE1" s="101" t="s">
        <v>646</v>
      </c>
      <c r="DRF1" s="100" t="s">
        <v>647</v>
      </c>
      <c r="DRG1" s="100" t="s">
        <v>649</v>
      </c>
      <c r="DRH1" s="101" t="s">
        <v>652</v>
      </c>
      <c r="DRI1" s="102" t="s">
        <v>2</v>
      </c>
      <c r="DRJ1" s="102" t="s">
        <v>3</v>
      </c>
      <c r="DRK1" s="101" t="s">
        <v>651</v>
      </c>
      <c r="DRL1" s="103"/>
      <c r="DRM1" s="101" t="s">
        <v>646</v>
      </c>
      <c r="DRN1" s="100" t="s">
        <v>647</v>
      </c>
      <c r="DRO1" s="100" t="s">
        <v>649</v>
      </c>
      <c r="DRP1" s="101" t="s">
        <v>652</v>
      </c>
      <c r="DRQ1" s="102" t="s">
        <v>2</v>
      </c>
      <c r="DRR1" s="102" t="s">
        <v>3</v>
      </c>
      <c r="DRS1" s="101" t="s">
        <v>651</v>
      </c>
      <c r="DRT1" s="103"/>
      <c r="DRU1" s="101" t="s">
        <v>646</v>
      </c>
      <c r="DRV1" s="100" t="s">
        <v>647</v>
      </c>
      <c r="DRW1" s="100" t="s">
        <v>649</v>
      </c>
      <c r="DRX1" s="101" t="s">
        <v>652</v>
      </c>
      <c r="DRY1" s="102" t="s">
        <v>2</v>
      </c>
      <c r="DRZ1" s="102" t="s">
        <v>3</v>
      </c>
      <c r="DSA1" s="101" t="s">
        <v>651</v>
      </c>
      <c r="DSB1" s="103"/>
      <c r="DSC1" s="101" t="s">
        <v>646</v>
      </c>
      <c r="DSD1" s="100" t="s">
        <v>647</v>
      </c>
      <c r="DSE1" s="100" t="s">
        <v>649</v>
      </c>
      <c r="DSF1" s="101" t="s">
        <v>652</v>
      </c>
      <c r="DSG1" s="102" t="s">
        <v>2</v>
      </c>
      <c r="DSH1" s="102" t="s">
        <v>3</v>
      </c>
      <c r="DSI1" s="101" t="s">
        <v>651</v>
      </c>
      <c r="DSJ1" s="103"/>
      <c r="DSK1" s="101" t="s">
        <v>646</v>
      </c>
      <c r="DSL1" s="100" t="s">
        <v>647</v>
      </c>
      <c r="DSM1" s="100" t="s">
        <v>649</v>
      </c>
      <c r="DSN1" s="101" t="s">
        <v>652</v>
      </c>
      <c r="DSO1" s="102" t="s">
        <v>2</v>
      </c>
      <c r="DSP1" s="102" t="s">
        <v>3</v>
      </c>
      <c r="DSQ1" s="101" t="s">
        <v>651</v>
      </c>
      <c r="DSR1" s="103"/>
      <c r="DSS1" s="101" t="s">
        <v>646</v>
      </c>
      <c r="DST1" s="100" t="s">
        <v>647</v>
      </c>
      <c r="DSU1" s="100" t="s">
        <v>649</v>
      </c>
      <c r="DSV1" s="101" t="s">
        <v>652</v>
      </c>
      <c r="DSW1" s="102" t="s">
        <v>2</v>
      </c>
      <c r="DSX1" s="102" t="s">
        <v>3</v>
      </c>
      <c r="DSY1" s="101" t="s">
        <v>651</v>
      </c>
      <c r="DSZ1" s="103"/>
      <c r="DTA1" s="101" t="s">
        <v>646</v>
      </c>
      <c r="DTB1" s="100" t="s">
        <v>647</v>
      </c>
      <c r="DTC1" s="100" t="s">
        <v>649</v>
      </c>
      <c r="DTD1" s="101" t="s">
        <v>652</v>
      </c>
      <c r="DTE1" s="102" t="s">
        <v>2</v>
      </c>
      <c r="DTF1" s="102" t="s">
        <v>3</v>
      </c>
      <c r="DTG1" s="101" t="s">
        <v>651</v>
      </c>
      <c r="DTH1" s="103"/>
      <c r="DTI1" s="101" t="s">
        <v>646</v>
      </c>
      <c r="DTJ1" s="100" t="s">
        <v>647</v>
      </c>
      <c r="DTK1" s="100" t="s">
        <v>649</v>
      </c>
      <c r="DTL1" s="101" t="s">
        <v>652</v>
      </c>
      <c r="DTM1" s="102" t="s">
        <v>2</v>
      </c>
      <c r="DTN1" s="102" t="s">
        <v>3</v>
      </c>
      <c r="DTO1" s="101" t="s">
        <v>651</v>
      </c>
      <c r="DTP1" s="103"/>
      <c r="DTQ1" s="101" t="s">
        <v>646</v>
      </c>
      <c r="DTR1" s="100" t="s">
        <v>647</v>
      </c>
      <c r="DTS1" s="100" t="s">
        <v>649</v>
      </c>
      <c r="DTT1" s="101" t="s">
        <v>652</v>
      </c>
      <c r="DTU1" s="102" t="s">
        <v>2</v>
      </c>
      <c r="DTV1" s="102" t="s">
        <v>3</v>
      </c>
      <c r="DTW1" s="101" t="s">
        <v>651</v>
      </c>
      <c r="DTX1" s="103"/>
      <c r="DTY1" s="101" t="s">
        <v>646</v>
      </c>
      <c r="DTZ1" s="100" t="s">
        <v>647</v>
      </c>
      <c r="DUA1" s="100" t="s">
        <v>649</v>
      </c>
      <c r="DUB1" s="101" t="s">
        <v>652</v>
      </c>
      <c r="DUC1" s="102" t="s">
        <v>2</v>
      </c>
      <c r="DUD1" s="102" t="s">
        <v>3</v>
      </c>
      <c r="DUE1" s="101" t="s">
        <v>651</v>
      </c>
      <c r="DUF1" s="103"/>
      <c r="DUG1" s="101" t="s">
        <v>646</v>
      </c>
      <c r="DUH1" s="100" t="s">
        <v>647</v>
      </c>
      <c r="DUI1" s="100" t="s">
        <v>649</v>
      </c>
      <c r="DUJ1" s="101" t="s">
        <v>652</v>
      </c>
      <c r="DUK1" s="102" t="s">
        <v>2</v>
      </c>
      <c r="DUL1" s="102" t="s">
        <v>3</v>
      </c>
      <c r="DUM1" s="101" t="s">
        <v>651</v>
      </c>
      <c r="DUN1" s="103"/>
      <c r="DUO1" s="101" t="s">
        <v>646</v>
      </c>
      <c r="DUP1" s="100" t="s">
        <v>647</v>
      </c>
      <c r="DUQ1" s="100" t="s">
        <v>649</v>
      </c>
      <c r="DUR1" s="101" t="s">
        <v>652</v>
      </c>
      <c r="DUS1" s="102" t="s">
        <v>2</v>
      </c>
      <c r="DUT1" s="102" t="s">
        <v>3</v>
      </c>
      <c r="DUU1" s="101" t="s">
        <v>651</v>
      </c>
      <c r="DUV1" s="103"/>
      <c r="DUW1" s="101" t="s">
        <v>646</v>
      </c>
      <c r="DUX1" s="100" t="s">
        <v>647</v>
      </c>
      <c r="DUY1" s="100" t="s">
        <v>649</v>
      </c>
      <c r="DUZ1" s="101" t="s">
        <v>652</v>
      </c>
      <c r="DVA1" s="102" t="s">
        <v>2</v>
      </c>
      <c r="DVB1" s="102" t="s">
        <v>3</v>
      </c>
      <c r="DVC1" s="101" t="s">
        <v>651</v>
      </c>
      <c r="DVD1" s="103"/>
      <c r="DVE1" s="101" t="s">
        <v>646</v>
      </c>
      <c r="DVF1" s="100" t="s">
        <v>647</v>
      </c>
      <c r="DVG1" s="100" t="s">
        <v>649</v>
      </c>
      <c r="DVH1" s="101" t="s">
        <v>652</v>
      </c>
      <c r="DVI1" s="102" t="s">
        <v>2</v>
      </c>
      <c r="DVJ1" s="102" t="s">
        <v>3</v>
      </c>
      <c r="DVK1" s="101" t="s">
        <v>651</v>
      </c>
      <c r="DVL1" s="103"/>
      <c r="DVM1" s="101" t="s">
        <v>646</v>
      </c>
      <c r="DVN1" s="100" t="s">
        <v>647</v>
      </c>
      <c r="DVO1" s="100" t="s">
        <v>649</v>
      </c>
      <c r="DVP1" s="101" t="s">
        <v>652</v>
      </c>
      <c r="DVQ1" s="102" t="s">
        <v>2</v>
      </c>
      <c r="DVR1" s="102" t="s">
        <v>3</v>
      </c>
      <c r="DVS1" s="101" t="s">
        <v>651</v>
      </c>
      <c r="DVT1" s="103"/>
      <c r="DVU1" s="101" t="s">
        <v>646</v>
      </c>
      <c r="DVV1" s="100" t="s">
        <v>647</v>
      </c>
      <c r="DVW1" s="100" t="s">
        <v>649</v>
      </c>
      <c r="DVX1" s="101" t="s">
        <v>652</v>
      </c>
      <c r="DVY1" s="102" t="s">
        <v>2</v>
      </c>
      <c r="DVZ1" s="102" t="s">
        <v>3</v>
      </c>
      <c r="DWA1" s="101" t="s">
        <v>651</v>
      </c>
      <c r="DWB1" s="103"/>
      <c r="DWC1" s="101" t="s">
        <v>646</v>
      </c>
      <c r="DWD1" s="100" t="s">
        <v>647</v>
      </c>
      <c r="DWE1" s="100" t="s">
        <v>649</v>
      </c>
      <c r="DWF1" s="101" t="s">
        <v>652</v>
      </c>
      <c r="DWG1" s="102" t="s">
        <v>2</v>
      </c>
      <c r="DWH1" s="102" t="s">
        <v>3</v>
      </c>
      <c r="DWI1" s="101" t="s">
        <v>651</v>
      </c>
      <c r="DWJ1" s="103"/>
      <c r="DWK1" s="101" t="s">
        <v>646</v>
      </c>
      <c r="DWL1" s="100" t="s">
        <v>647</v>
      </c>
      <c r="DWM1" s="100" t="s">
        <v>649</v>
      </c>
      <c r="DWN1" s="101" t="s">
        <v>652</v>
      </c>
      <c r="DWO1" s="102" t="s">
        <v>2</v>
      </c>
      <c r="DWP1" s="102" t="s">
        <v>3</v>
      </c>
      <c r="DWQ1" s="101" t="s">
        <v>651</v>
      </c>
      <c r="DWR1" s="103"/>
      <c r="DWS1" s="101" t="s">
        <v>646</v>
      </c>
      <c r="DWT1" s="100" t="s">
        <v>647</v>
      </c>
      <c r="DWU1" s="100" t="s">
        <v>649</v>
      </c>
      <c r="DWV1" s="101" t="s">
        <v>652</v>
      </c>
      <c r="DWW1" s="102" t="s">
        <v>2</v>
      </c>
      <c r="DWX1" s="102" t="s">
        <v>3</v>
      </c>
      <c r="DWY1" s="101" t="s">
        <v>651</v>
      </c>
      <c r="DWZ1" s="103"/>
      <c r="DXA1" s="101" t="s">
        <v>646</v>
      </c>
      <c r="DXB1" s="100" t="s">
        <v>647</v>
      </c>
      <c r="DXC1" s="100" t="s">
        <v>649</v>
      </c>
      <c r="DXD1" s="101" t="s">
        <v>652</v>
      </c>
      <c r="DXE1" s="102" t="s">
        <v>2</v>
      </c>
      <c r="DXF1" s="102" t="s">
        <v>3</v>
      </c>
      <c r="DXG1" s="101" t="s">
        <v>651</v>
      </c>
      <c r="DXH1" s="103"/>
      <c r="DXI1" s="101" t="s">
        <v>646</v>
      </c>
      <c r="DXJ1" s="100" t="s">
        <v>647</v>
      </c>
      <c r="DXK1" s="100" t="s">
        <v>649</v>
      </c>
      <c r="DXL1" s="101" t="s">
        <v>652</v>
      </c>
      <c r="DXM1" s="102" t="s">
        <v>2</v>
      </c>
      <c r="DXN1" s="102" t="s">
        <v>3</v>
      </c>
      <c r="DXO1" s="101" t="s">
        <v>651</v>
      </c>
      <c r="DXP1" s="103"/>
      <c r="DXQ1" s="101" t="s">
        <v>646</v>
      </c>
      <c r="DXR1" s="100" t="s">
        <v>647</v>
      </c>
      <c r="DXS1" s="100" t="s">
        <v>649</v>
      </c>
      <c r="DXT1" s="101" t="s">
        <v>652</v>
      </c>
      <c r="DXU1" s="102" t="s">
        <v>2</v>
      </c>
      <c r="DXV1" s="102" t="s">
        <v>3</v>
      </c>
      <c r="DXW1" s="101" t="s">
        <v>651</v>
      </c>
      <c r="DXX1" s="103"/>
      <c r="DXY1" s="101" t="s">
        <v>646</v>
      </c>
      <c r="DXZ1" s="100" t="s">
        <v>647</v>
      </c>
      <c r="DYA1" s="100" t="s">
        <v>649</v>
      </c>
      <c r="DYB1" s="101" t="s">
        <v>652</v>
      </c>
      <c r="DYC1" s="102" t="s">
        <v>2</v>
      </c>
      <c r="DYD1" s="102" t="s">
        <v>3</v>
      </c>
      <c r="DYE1" s="101" t="s">
        <v>651</v>
      </c>
      <c r="DYF1" s="103"/>
      <c r="DYG1" s="101" t="s">
        <v>646</v>
      </c>
      <c r="DYH1" s="100" t="s">
        <v>647</v>
      </c>
      <c r="DYI1" s="100" t="s">
        <v>649</v>
      </c>
      <c r="DYJ1" s="101" t="s">
        <v>652</v>
      </c>
      <c r="DYK1" s="102" t="s">
        <v>2</v>
      </c>
      <c r="DYL1" s="102" t="s">
        <v>3</v>
      </c>
      <c r="DYM1" s="101" t="s">
        <v>651</v>
      </c>
      <c r="DYN1" s="103"/>
      <c r="DYO1" s="101" t="s">
        <v>646</v>
      </c>
      <c r="DYP1" s="100" t="s">
        <v>647</v>
      </c>
      <c r="DYQ1" s="100" t="s">
        <v>649</v>
      </c>
      <c r="DYR1" s="101" t="s">
        <v>652</v>
      </c>
      <c r="DYS1" s="102" t="s">
        <v>2</v>
      </c>
      <c r="DYT1" s="102" t="s">
        <v>3</v>
      </c>
      <c r="DYU1" s="101" t="s">
        <v>651</v>
      </c>
      <c r="DYV1" s="103"/>
      <c r="DYW1" s="101" t="s">
        <v>646</v>
      </c>
      <c r="DYX1" s="100" t="s">
        <v>647</v>
      </c>
      <c r="DYY1" s="100" t="s">
        <v>649</v>
      </c>
      <c r="DYZ1" s="101" t="s">
        <v>652</v>
      </c>
      <c r="DZA1" s="102" t="s">
        <v>2</v>
      </c>
      <c r="DZB1" s="102" t="s">
        <v>3</v>
      </c>
      <c r="DZC1" s="101" t="s">
        <v>651</v>
      </c>
      <c r="DZD1" s="103"/>
      <c r="DZE1" s="101" t="s">
        <v>646</v>
      </c>
      <c r="DZF1" s="100" t="s">
        <v>647</v>
      </c>
      <c r="DZG1" s="100" t="s">
        <v>649</v>
      </c>
      <c r="DZH1" s="101" t="s">
        <v>652</v>
      </c>
      <c r="DZI1" s="102" t="s">
        <v>2</v>
      </c>
      <c r="DZJ1" s="102" t="s">
        <v>3</v>
      </c>
      <c r="DZK1" s="101" t="s">
        <v>651</v>
      </c>
      <c r="DZL1" s="103"/>
      <c r="DZM1" s="101" t="s">
        <v>646</v>
      </c>
      <c r="DZN1" s="100" t="s">
        <v>647</v>
      </c>
      <c r="DZO1" s="100" t="s">
        <v>649</v>
      </c>
      <c r="DZP1" s="101" t="s">
        <v>652</v>
      </c>
      <c r="DZQ1" s="102" t="s">
        <v>2</v>
      </c>
      <c r="DZR1" s="102" t="s">
        <v>3</v>
      </c>
      <c r="DZS1" s="101" t="s">
        <v>651</v>
      </c>
      <c r="DZT1" s="103"/>
      <c r="DZU1" s="101" t="s">
        <v>646</v>
      </c>
      <c r="DZV1" s="100" t="s">
        <v>647</v>
      </c>
      <c r="DZW1" s="100" t="s">
        <v>649</v>
      </c>
      <c r="DZX1" s="101" t="s">
        <v>652</v>
      </c>
      <c r="DZY1" s="102" t="s">
        <v>2</v>
      </c>
      <c r="DZZ1" s="102" t="s">
        <v>3</v>
      </c>
      <c r="EAA1" s="101" t="s">
        <v>651</v>
      </c>
      <c r="EAB1" s="103"/>
      <c r="EAC1" s="101" t="s">
        <v>646</v>
      </c>
      <c r="EAD1" s="100" t="s">
        <v>647</v>
      </c>
      <c r="EAE1" s="100" t="s">
        <v>649</v>
      </c>
      <c r="EAF1" s="101" t="s">
        <v>652</v>
      </c>
      <c r="EAG1" s="102" t="s">
        <v>2</v>
      </c>
      <c r="EAH1" s="102" t="s">
        <v>3</v>
      </c>
      <c r="EAI1" s="101" t="s">
        <v>651</v>
      </c>
      <c r="EAJ1" s="103"/>
      <c r="EAK1" s="101" t="s">
        <v>646</v>
      </c>
      <c r="EAL1" s="100" t="s">
        <v>647</v>
      </c>
      <c r="EAM1" s="100" t="s">
        <v>649</v>
      </c>
      <c r="EAN1" s="101" t="s">
        <v>652</v>
      </c>
      <c r="EAO1" s="102" t="s">
        <v>2</v>
      </c>
      <c r="EAP1" s="102" t="s">
        <v>3</v>
      </c>
      <c r="EAQ1" s="101" t="s">
        <v>651</v>
      </c>
      <c r="EAR1" s="103"/>
      <c r="EAS1" s="101" t="s">
        <v>646</v>
      </c>
      <c r="EAT1" s="100" t="s">
        <v>647</v>
      </c>
      <c r="EAU1" s="100" t="s">
        <v>649</v>
      </c>
      <c r="EAV1" s="101" t="s">
        <v>652</v>
      </c>
      <c r="EAW1" s="102" t="s">
        <v>2</v>
      </c>
      <c r="EAX1" s="102" t="s">
        <v>3</v>
      </c>
      <c r="EAY1" s="101" t="s">
        <v>651</v>
      </c>
      <c r="EAZ1" s="103"/>
      <c r="EBA1" s="101" t="s">
        <v>646</v>
      </c>
      <c r="EBB1" s="100" t="s">
        <v>647</v>
      </c>
      <c r="EBC1" s="100" t="s">
        <v>649</v>
      </c>
      <c r="EBD1" s="101" t="s">
        <v>652</v>
      </c>
      <c r="EBE1" s="102" t="s">
        <v>2</v>
      </c>
      <c r="EBF1" s="102" t="s">
        <v>3</v>
      </c>
      <c r="EBG1" s="101" t="s">
        <v>651</v>
      </c>
      <c r="EBH1" s="103"/>
      <c r="EBI1" s="101" t="s">
        <v>646</v>
      </c>
      <c r="EBJ1" s="100" t="s">
        <v>647</v>
      </c>
      <c r="EBK1" s="100" t="s">
        <v>649</v>
      </c>
      <c r="EBL1" s="101" t="s">
        <v>652</v>
      </c>
      <c r="EBM1" s="102" t="s">
        <v>2</v>
      </c>
      <c r="EBN1" s="102" t="s">
        <v>3</v>
      </c>
      <c r="EBO1" s="101" t="s">
        <v>651</v>
      </c>
      <c r="EBP1" s="103"/>
      <c r="EBQ1" s="101" t="s">
        <v>646</v>
      </c>
      <c r="EBR1" s="100" t="s">
        <v>647</v>
      </c>
      <c r="EBS1" s="100" t="s">
        <v>649</v>
      </c>
      <c r="EBT1" s="101" t="s">
        <v>652</v>
      </c>
      <c r="EBU1" s="102" t="s">
        <v>2</v>
      </c>
      <c r="EBV1" s="102" t="s">
        <v>3</v>
      </c>
      <c r="EBW1" s="101" t="s">
        <v>651</v>
      </c>
      <c r="EBX1" s="103"/>
      <c r="EBY1" s="101" t="s">
        <v>646</v>
      </c>
      <c r="EBZ1" s="100" t="s">
        <v>647</v>
      </c>
      <c r="ECA1" s="100" t="s">
        <v>649</v>
      </c>
      <c r="ECB1" s="101" t="s">
        <v>652</v>
      </c>
      <c r="ECC1" s="102" t="s">
        <v>2</v>
      </c>
      <c r="ECD1" s="102" t="s">
        <v>3</v>
      </c>
      <c r="ECE1" s="101" t="s">
        <v>651</v>
      </c>
      <c r="ECF1" s="103"/>
      <c r="ECG1" s="101" t="s">
        <v>646</v>
      </c>
      <c r="ECH1" s="100" t="s">
        <v>647</v>
      </c>
      <c r="ECI1" s="100" t="s">
        <v>649</v>
      </c>
      <c r="ECJ1" s="101" t="s">
        <v>652</v>
      </c>
      <c r="ECK1" s="102" t="s">
        <v>2</v>
      </c>
      <c r="ECL1" s="102" t="s">
        <v>3</v>
      </c>
      <c r="ECM1" s="101" t="s">
        <v>651</v>
      </c>
      <c r="ECN1" s="103"/>
      <c r="ECO1" s="101" t="s">
        <v>646</v>
      </c>
      <c r="ECP1" s="100" t="s">
        <v>647</v>
      </c>
      <c r="ECQ1" s="100" t="s">
        <v>649</v>
      </c>
      <c r="ECR1" s="101" t="s">
        <v>652</v>
      </c>
      <c r="ECS1" s="102" t="s">
        <v>2</v>
      </c>
      <c r="ECT1" s="102" t="s">
        <v>3</v>
      </c>
      <c r="ECU1" s="101" t="s">
        <v>651</v>
      </c>
      <c r="ECV1" s="103"/>
      <c r="ECW1" s="101" t="s">
        <v>646</v>
      </c>
      <c r="ECX1" s="100" t="s">
        <v>647</v>
      </c>
      <c r="ECY1" s="100" t="s">
        <v>649</v>
      </c>
      <c r="ECZ1" s="101" t="s">
        <v>652</v>
      </c>
      <c r="EDA1" s="102" t="s">
        <v>2</v>
      </c>
      <c r="EDB1" s="102" t="s">
        <v>3</v>
      </c>
      <c r="EDC1" s="101" t="s">
        <v>651</v>
      </c>
      <c r="EDD1" s="103"/>
      <c r="EDE1" s="101" t="s">
        <v>646</v>
      </c>
      <c r="EDF1" s="100" t="s">
        <v>647</v>
      </c>
      <c r="EDG1" s="100" t="s">
        <v>649</v>
      </c>
      <c r="EDH1" s="101" t="s">
        <v>652</v>
      </c>
      <c r="EDI1" s="102" t="s">
        <v>2</v>
      </c>
      <c r="EDJ1" s="102" t="s">
        <v>3</v>
      </c>
      <c r="EDK1" s="101" t="s">
        <v>651</v>
      </c>
      <c r="EDL1" s="103"/>
      <c r="EDM1" s="101" t="s">
        <v>646</v>
      </c>
      <c r="EDN1" s="100" t="s">
        <v>647</v>
      </c>
      <c r="EDO1" s="100" t="s">
        <v>649</v>
      </c>
      <c r="EDP1" s="101" t="s">
        <v>652</v>
      </c>
      <c r="EDQ1" s="102" t="s">
        <v>2</v>
      </c>
      <c r="EDR1" s="102" t="s">
        <v>3</v>
      </c>
      <c r="EDS1" s="101" t="s">
        <v>651</v>
      </c>
      <c r="EDT1" s="103"/>
      <c r="EDU1" s="101" t="s">
        <v>646</v>
      </c>
      <c r="EDV1" s="100" t="s">
        <v>647</v>
      </c>
      <c r="EDW1" s="100" t="s">
        <v>649</v>
      </c>
      <c r="EDX1" s="101" t="s">
        <v>652</v>
      </c>
      <c r="EDY1" s="102" t="s">
        <v>2</v>
      </c>
      <c r="EDZ1" s="102" t="s">
        <v>3</v>
      </c>
      <c r="EEA1" s="101" t="s">
        <v>651</v>
      </c>
      <c r="EEB1" s="103"/>
      <c r="EEC1" s="101" t="s">
        <v>646</v>
      </c>
      <c r="EED1" s="100" t="s">
        <v>647</v>
      </c>
      <c r="EEE1" s="100" t="s">
        <v>649</v>
      </c>
      <c r="EEF1" s="101" t="s">
        <v>652</v>
      </c>
      <c r="EEG1" s="102" t="s">
        <v>2</v>
      </c>
      <c r="EEH1" s="102" t="s">
        <v>3</v>
      </c>
      <c r="EEI1" s="101" t="s">
        <v>651</v>
      </c>
      <c r="EEJ1" s="103"/>
      <c r="EEK1" s="101" t="s">
        <v>646</v>
      </c>
      <c r="EEL1" s="100" t="s">
        <v>647</v>
      </c>
      <c r="EEM1" s="100" t="s">
        <v>649</v>
      </c>
      <c r="EEN1" s="101" t="s">
        <v>652</v>
      </c>
      <c r="EEO1" s="102" t="s">
        <v>2</v>
      </c>
      <c r="EEP1" s="102" t="s">
        <v>3</v>
      </c>
      <c r="EEQ1" s="101" t="s">
        <v>651</v>
      </c>
      <c r="EER1" s="103"/>
      <c r="EES1" s="101" t="s">
        <v>646</v>
      </c>
      <c r="EET1" s="100" t="s">
        <v>647</v>
      </c>
      <c r="EEU1" s="100" t="s">
        <v>649</v>
      </c>
      <c r="EEV1" s="101" t="s">
        <v>652</v>
      </c>
      <c r="EEW1" s="102" t="s">
        <v>2</v>
      </c>
      <c r="EEX1" s="102" t="s">
        <v>3</v>
      </c>
      <c r="EEY1" s="101" t="s">
        <v>651</v>
      </c>
      <c r="EEZ1" s="103"/>
      <c r="EFA1" s="101" t="s">
        <v>646</v>
      </c>
      <c r="EFB1" s="100" t="s">
        <v>647</v>
      </c>
      <c r="EFC1" s="100" t="s">
        <v>649</v>
      </c>
      <c r="EFD1" s="101" t="s">
        <v>652</v>
      </c>
      <c r="EFE1" s="102" t="s">
        <v>2</v>
      </c>
      <c r="EFF1" s="102" t="s">
        <v>3</v>
      </c>
      <c r="EFG1" s="101" t="s">
        <v>651</v>
      </c>
      <c r="EFH1" s="103"/>
      <c r="EFI1" s="101" t="s">
        <v>646</v>
      </c>
      <c r="EFJ1" s="100" t="s">
        <v>647</v>
      </c>
      <c r="EFK1" s="100" t="s">
        <v>649</v>
      </c>
      <c r="EFL1" s="101" t="s">
        <v>652</v>
      </c>
      <c r="EFM1" s="102" t="s">
        <v>2</v>
      </c>
      <c r="EFN1" s="102" t="s">
        <v>3</v>
      </c>
      <c r="EFO1" s="101" t="s">
        <v>651</v>
      </c>
      <c r="EFP1" s="103"/>
      <c r="EFQ1" s="101" t="s">
        <v>646</v>
      </c>
      <c r="EFR1" s="100" t="s">
        <v>647</v>
      </c>
      <c r="EFS1" s="100" t="s">
        <v>649</v>
      </c>
      <c r="EFT1" s="101" t="s">
        <v>652</v>
      </c>
      <c r="EFU1" s="102" t="s">
        <v>2</v>
      </c>
      <c r="EFV1" s="102" t="s">
        <v>3</v>
      </c>
      <c r="EFW1" s="101" t="s">
        <v>651</v>
      </c>
      <c r="EFX1" s="103"/>
      <c r="EFY1" s="101" t="s">
        <v>646</v>
      </c>
      <c r="EFZ1" s="100" t="s">
        <v>647</v>
      </c>
      <c r="EGA1" s="100" t="s">
        <v>649</v>
      </c>
      <c r="EGB1" s="101" t="s">
        <v>652</v>
      </c>
      <c r="EGC1" s="102" t="s">
        <v>2</v>
      </c>
      <c r="EGD1" s="102" t="s">
        <v>3</v>
      </c>
      <c r="EGE1" s="101" t="s">
        <v>651</v>
      </c>
      <c r="EGF1" s="103"/>
      <c r="EGG1" s="101" t="s">
        <v>646</v>
      </c>
      <c r="EGH1" s="100" t="s">
        <v>647</v>
      </c>
      <c r="EGI1" s="100" t="s">
        <v>649</v>
      </c>
      <c r="EGJ1" s="101" t="s">
        <v>652</v>
      </c>
      <c r="EGK1" s="102" t="s">
        <v>2</v>
      </c>
      <c r="EGL1" s="102" t="s">
        <v>3</v>
      </c>
      <c r="EGM1" s="101" t="s">
        <v>651</v>
      </c>
      <c r="EGN1" s="103"/>
      <c r="EGO1" s="101" t="s">
        <v>646</v>
      </c>
      <c r="EGP1" s="100" t="s">
        <v>647</v>
      </c>
      <c r="EGQ1" s="100" t="s">
        <v>649</v>
      </c>
      <c r="EGR1" s="101" t="s">
        <v>652</v>
      </c>
      <c r="EGS1" s="102" t="s">
        <v>2</v>
      </c>
      <c r="EGT1" s="102" t="s">
        <v>3</v>
      </c>
      <c r="EGU1" s="101" t="s">
        <v>651</v>
      </c>
      <c r="EGV1" s="103"/>
      <c r="EGW1" s="101" t="s">
        <v>646</v>
      </c>
      <c r="EGX1" s="100" t="s">
        <v>647</v>
      </c>
      <c r="EGY1" s="100" t="s">
        <v>649</v>
      </c>
      <c r="EGZ1" s="101" t="s">
        <v>652</v>
      </c>
      <c r="EHA1" s="102" t="s">
        <v>2</v>
      </c>
      <c r="EHB1" s="102" t="s">
        <v>3</v>
      </c>
      <c r="EHC1" s="101" t="s">
        <v>651</v>
      </c>
      <c r="EHD1" s="103"/>
      <c r="EHE1" s="101" t="s">
        <v>646</v>
      </c>
      <c r="EHF1" s="100" t="s">
        <v>647</v>
      </c>
      <c r="EHG1" s="100" t="s">
        <v>649</v>
      </c>
      <c r="EHH1" s="101" t="s">
        <v>652</v>
      </c>
      <c r="EHI1" s="102" t="s">
        <v>2</v>
      </c>
      <c r="EHJ1" s="102" t="s">
        <v>3</v>
      </c>
      <c r="EHK1" s="101" t="s">
        <v>651</v>
      </c>
      <c r="EHL1" s="103"/>
      <c r="EHM1" s="101" t="s">
        <v>646</v>
      </c>
      <c r="EHN1" s="100" t="s">
        <v>647</v>
      </c>
      <c r="EHO1" s="100" t="s">
        <v>649</v>
      </c>
      <c r="EHP1" s="101" t="s">
        <v>652</v>
      </c>
      <c r="EHQ1" s="102" t="s">
        <v>2</v>
      </c>
      <c r="EHR1" s="102" t="s">
        <v>3</v>
      </c>
      <c r="EHS1" s="101" t="s">
        <v>651</v>
      </c>
      <c r="EHT1" s="103"/>
      <c r="EHU1" s="101" t="s">
        <v>646</v>
      </c>
      <c r="EHV1" s="100" t="s">
        <v>647</v>
      </c>
      <c r="EHW1" s="100" t="s">
        <v>649</v>
      </c>
      <c r="EHX1" s="101" t="s">
        <v>652</v>
      </c>
      <c r="EHY1" s="102" t="s">
        <v>2</v>
      </c>
      <c r="EHZ1" s="102" t="s">
        <v>3</v>
      </c>
      <c r="EIA1" s="101" t="s">
        <v>651</v>
      </c>
      <c r="EIB1" s="103"/>
      <c r="EIC1" s="101" t="s">
        <v>646</v>
      </c>
      <c r="EID1" s="100" t="s">
        <v>647</v>
      </c>
      <c r="EIE1" s="100" t="s">
        <v>649</v>
      </c>
      <c r="EIF1" s="101" t="s">
        <v>652</v>
      </c>
      <c r="EIG1" s="102" t="s">
        <v>2</v>
      </c>
      <c r="EIH1" s="102" t="s">
        <v>3</v>
      </c>
      <c r="EII1" s="101" t="s">
        <v>651</v>
      </c>
      <c r="EIJ1" s="103"/>
      <c r="EIK1" s="101" t="s">
        <v>646</v>
      </c>
      <c r="EIL1" s="100" t="s">
        <v>647</v>
      </c>
      <c r="EIM1" s="100" t="s">
        <v>649</v>
      </c>
      <c r="EIN1" s="101" t="s">
        <v>652</v>
      </c>
      <c r="EIO1" s="102" t="s">
        <v>2</v>
      </c>
      <c r="EIP1" s="102" t="s">
        <v>3</v>
      </c>
      <c r="EIQ1" s="101" t="s">
        <v>651</v>
      </c>
      <c r="EIR1" s="103"/>
      <c r="EIS1" s="101" t="s">
        <v>646</v>
      </c>
      <c r="EIT1" s="100" t="s">
        <v>647</v>
      </c>
      <c r="EIU1" s="100" t="s">
        <v>649</v>
      </c>
      <c r="EIV1" s="101" t="s">
        <v>652</v>
      </c>
      <c r="EIW1" s="102" t="s">
        <v>2</v>
      </c>
      <c r="EIX1" s="102" t="s">
        <v>3</v>
      </c>
      <c r="EIY1" s="101" t="s">
        <v>651</v>
      </c>
      <c r="EIZ1" s="103"/>
      <c r="EJA1" s="101" t="s">
        <v>646</v>
      </c>
      <c r="EJB1" s="100" t="s">
        <v>647</v>
      </c>
      <c r="EJC1" s="100" t="s">
        <v>649</v>
      </c>
      <c r="EJD1" s="101" t="s">
        <v>652</v>
      </c>
      <c r="EJE1" s="102" t="s">
        <v>2</v>
      </c>
      <c r="EJF1" s="102" t="s">
        <v>3</v>
      </c>
      <c r="EJG1" s="101" t="s">
        <v>651</v>
      </c>
      <c r="EJH1" s="103"/>
      <c r="EJI1" s="101" t="s">
        <v>646</v>
      </c>
      <c r="EJJ1" s="100" t="s">
        <v>647</v>
      </c>
      <c r="EJK1" s="100" t="s">
        <v>649</v>
      </c>
      <c r="EJL1" s="101" t="s">
        <v>652</v>
      </c>
      <c r="EJM1" s="102" t="s">
        <v>2</v>
      </c>
      <c r="EJN1" s="102" t="s">
        <v>3</v>
      </c>
      <c r="EJO1" s="101" t="s">
        <v>651</v>
      </c>
      <c r="EJP1" s="103"/>
      <c r="EJQ1" s="101" t="s">
        <v>646</v>
      </c>
      <c r="EJR1" s="100" t="s">
        <v>647</v>
      </c>
      <c r="EJS1" s="100" t="s">
        <v>649</v>
      </c>
      <c r="EJT1" s="101" t="s">
        <v>652</v>
      </c>
      <c r="EJU1" s="102" t="s">
        <v>2</v>
      </c>
      <c r="EJV1" s="102" t="s">
        <v>3</v>
      </c>
      <c r="EJW1" s="101" t="s">
        <v>651</v>
      </c>
      <c r="EJX1" s="103"/>
      <c r="EJY1" s="101" t="s">
        <v>646</v>
      </c>
      <c r="EJZ1" s="100" t="s">
        <v>647</v>
      </c>
      <c r="EKA1" s="100" t="s">
        <v>649</v>
      </c>
      <c r="EKB1" s="101" t="s">
        <v>652</v>
      </c>
      <c r="EKC1" s="102" t="s">
        <v>2</v>
      </c>
      <c r="EKD1" s="102" t="s">
        <v>3</v>
      </c>
      <c r="EKE1" s="101" t="s">
        <v>651</v>
      </c>
      <c r="EKF1" s="103"/>
      <c r="EKG1" s="101" t="s">
        <v>646</v>
      </c>
      <c r="EKH1" s="100" t="s">
        <v>647</v>
      </c>
      <c r="EKI1" s="100" t="s">
        <v>649</v>
      </c>
      <c r="EKJ1" s="101" t="s">
        <v>652</v>
      </c>
      <c r="EKK1" s="102" t="s">
        <v>2</v>
      </c>
      <c r="EKL1" s="102" t="s">
        <v>3</v>
      </c>
      <c r="EKM1" s="101" t="s">
        <v>651</v>
      </c>
      <c r="EKN1" s="103"/>
      <c r="EKO1" s="101" t="s">
        <v>646</v>
      </c>
      <c r="EKP1" s="100" t="s">
        <v>647</v>
      </c>
      <c r="EKQ1" s="100" t="s">
        <v>649</v>
      </c>
      <c r="EKR1" s="101" t="s">
        <v>652</v>
      </c>
      <c r="EKS1" s="102" t="s">
        <v>2</v>
      </c>
      <c r="EKT1" s="102" t="s">
        <v>3</v>
      </c>
      <c r="EKU1" s="101" t="s">
        <v>651</v>
      </c>
      <c r="EKV1" s="103"/>
      <c r="EKW1" s="101" t="s">
        <v>646</v>
      </c>
      <c r="EKX1" s="100" t="s">
        <v>647</v>
      </c>
      <c r="EKY1" s="100" t="s">
        <v>649</v>
      </c>
      <c r="EKZ1" s="101" t="s">
        <v>652</v>
      </c>
      <c r="ELA1" s="102" t="s">
        <v>2</v>
      </c>
      <c r="ELB1" s="102" t="s">
        <v>3</v>
      </c>
      <c r="ELC1" s="101" t="s">
        <v>651</v>
      </c>
      <c r="ELD1" s="103"/>
      <c r="ELE1" s="101" t="s">
        <v>646</v>
      </c>
      <c r="ELF1" s="100" t="s">
        <v>647</v>
      </c>
      <c r="ELG1" s="100" t="s">
        <v>649</v>
      </c>
      <c r="ELH1" s="101" t="s">
        <v>652</v>
      </c>
      <c r="ELI1" s="102" t="s">
        <v>2</v>
      </c>
      <c r="ELJ1" s="102" t="s">
        <v>3</v>
      </c>
      <c r="ELK1" s="101" t="s">
        <v>651</v>
      </c>
      <c r="ELL1" s="103"/>
      <c r="ELM1" s="101" t="s">
        <v>646</v>
      </c>
      <c r="ELN1" s="100" t="s">
        <v>647</v>
      </c>
      <c r="ELO1" s="100" t="s">
        <v>649</v>
      </c>
      <c r="ELP1" s="101" t="s">
        <v>652</v>
      </c>
      <c r="ELQ1" s="102" t="s">
        <v>2</v>
      </c>
      <c r="ELR1" s="102" t="s">
        <v>3</v>
      </c>
      <c r="ELS1" s="101" t="s">
        <v>651</v>
      </c>
      <c r="ELT1" s="103"/>
      <c r="ELU1" s="101" t="s">
        <v>646</v>
      </c>
      <c r="ELV1" s="100" t="s">
        <v>647</v>
      </c>
      <c r="ELW1" s="100" t="s">
        <v>649</v>
      </c>
      <c r="ELX1" s="101" t="s">
        <v>652</v>
      </c>
      <c r="ELY1" s="102" t="s">
        <v>2</v>
      </c>
      <c r="ELZ1" s="102" t="s">
        <v>3</v>
      </c>
      <c r="EMA1" s="101" t="s">
        <v>651</v>
      </c>
      <c r="EMB1" s="103"/>
      <c r="EMC1" s="101" t="s">
        <v>646</v>
      </c>
      <c r="EMD1" s="100" t="s">
        <v>647</v>
      </c>
      <c r="EME1" s="100" t="s">
        <v>649</v>
      </c>
      <c r="EMF1" s="101" t="s">
        <v>652</v>
      </c>
      <c r="EMG1" s="102" t="s">
        <v>2</v>
      </c>
      <c r="EMH1" s="102" t="s">
        <v>3</v>
      </c>
      <c r="EMI1" s="101" t="s">
        <v>651</v>
      </c>
      <c r="EMJ1" s="103"/>
      <c r="EMK1" s="101" t="s">
        <v>646</v>
      </c>
      <c r="EML1" s="100" t="s">
        <v>647</v>
      </c>
      <c r="EMM1" s="100" t="s">
        <v>649</v>
      </c>
      <c r="EMN1" s="101" t="s">
        <v>652</v>
      </c>
      <c r="EMO1" s="102" t="s">
        <v>2</v>
      </c>
      <c r="EMP1" s="102" t="s">
        <v>3</v>
      </c>
      <c r="EMQ1" s="101" t="s">
        <v>651</v>
      </c>
      <c r="EMR1" s="103"/>
      <c r="EMS1" s="101" t="s">
        <v>646</v>
      </c>
      <c r="EMT1" s="100" t="s">
        <v>647</v>
      </c>
      <c r="EMU1" s="100" t="s">
        <v>649</v>
      </c>
      <c r="EMV1" s="101" t="s">
        <v>652</v>
      </c>
      <c r="EMW1" s="102" t="s">
        <v>2</v>
      </c>
      <c r="EMX1" s="102" t="s">
        <v>3</v>
      </c>
      <c r="EMY1" s="101" t="s">
        <v>651</v>
      </c>
      <c r="EMZ1" s="103"/>
      <c r="ENA1" s="101" t="s">
        <v>646</v>
      </c>
      <c r="ENB1" s="100" t="s">
        <v>647</v>
      </c>
      <c r="ENC1" s="100" t="s">
        <v>649</v>
      </c>
      <c r="END1" s="101" t="s">
        <v>652</v>
      </c>
      <c r="ENE1" s="102" t="s">
        <v>2</v>
      </c>
      <c r="ENF1" s="102" t="s">
        <v>3</v>
      </c>
      <c r="ENG1" s="101" t="s">
        <v>651</v>
      </c>
      <c r="ENH1" s="103"/>
      <c r="ENI1" s="101" t="s">
        <v>646</v>
      </c>
      <c r="ENJ1" s="100" t="s">
        <v>647</v>
      </c>
      <c r="ENK1" s="100" t="s">
        <v>649</v>
      </c>
      <c r="ENL1" s="101" t="s">
        <v>652</v>
      </c>
      <c r="ENM1" s="102" t="s">
        <v>2</v>
      </c>
      <c r="ENN1" s="102" t="s">
        <v>3</v>
      </c>
      <c r="ENO1" s="101" t="s">
        <v>651</v>
      </c>
      <c r="ENP1" s="103"/>
      <c r="ENQ1" s="101" t="s">
        <v>646</v>
      </c>
      <c r="ENR1" s="100" t="s">
        <v>647</v>
      </c>
      <c r="ENS1" s="100" t="s">
        <v>649</v>
      </c>
      <c r="ENT1" s="101" t="s">
        <v>652</v>
      </c>
      <c r="ENU1" s="102" t="s">
        <v>2</v>
      </c>
      <c r="ENV1" s="102" t="s">
        <v>3</v>
      </c>
      <c r="ENW1" s="101" t="s">
        <v>651</v>
      </c>
      <c r="ENX1" s="103"/>
      <c r="ENY1" s="101" t="s">
        <v>646</v>
      </c>
      <c r="ENZ1" s="100" t="s">
        <v>647</v>
      </c>
      <c r="EOA1" s="100" t="s">
        <v>649</v>
      </c>
      <c r="EOB1" s="101" t="s">
        <v>652</v>
      </c>
      <c r="EOC1" s="102" t="s">
        <v>2</v>
      </c>
      <c r="EOD1" s="102" t="s">
        <v>3</v>
      </c>
      <c r="EOE1" s="101" t="s">
        <v>651</v>
      </c>
      <c r="EOF1" s="103"/>
      <c r="EOG1" s="101" t="s">
        <v>646</v>
      </c>
      <c r="EOH1" s="100" t="s">
        <v>647</v>
      </c>
      <c r="EOI1" s="100" t="s">
        <v>649</v>
      </c>
      <c r="EOJ1" s="101" t="s">
        <v>652</v>
      </c>
      <c r="EOK1" s="102" t="s">
        <v>2</v>
      </c>
      <c r="EOL1" s="102" t="s">
        <v>3</v>
      </c>
      <c r="EOM1" s="101" t="s">
        <v>651</v>
      </c>
      <c r="EON1" s="103"/>
      <c r="EOO1" s="101" t="s">
        <v>646</v>
      </c>
      <c r="EOP1" s="100" t="s">
        <v>647</v>
      </c>
      <c r="EOQ1" s="100" t="s">
        <v>649</v>
      </c>
      <c r="EOR1" s="101" t="s">
        <v>652</v>
      </c>
      <c r="EOS1" s="102" t="s">
        <v>2</v>
      </c>
      <c r="EOT1" s="102" t="s">
        <v>3</v>
      </c>
      <c r="EOU1" s="101" t="s">
        <v>651</v>
      </c>
      <c r="EOV1" s="103"/>
      <c r="EOW1" s="101" t="s">
        <v>646</v>
      </c>
      <c r="EOX1" s="100" t="s">
        <v>647</v>
      </c>
      <c r="EOY1" s="100" t="s">
        <v>649</v>
      </c>
      <c r="EOZ1" s="101" t="s">
        <v>652</v>
      </c>
      <c r="EPA1" s="102" t="s">
        <v>2</v>
      </c>
      <c r="EPB1" s="102" t="s">
        <v>3</v>
      </c>
      <c r="EPC1" s="101" t="s">
        <v>651</v>
      </c>
      <c r="EPD1" s="103"/>
      <c r="EPE1" s="101" t="s">
        <v>646</v>
      </c>
      <c r="EPF1" s="100" t="s">
        <v>647</v>
      </c>
      <c r="EPG1" s="100" t="s">
        <v>649</v>
      </c>
      <c r="EPH1" s="101" t="s">
        <v>652</v>
      </c>
      <c r="EPI1" s="102" t="s">
        <v>2</v>
      </c>
      <c r="EPJ1" s="102" t="s">
        <v>3</v>
      </c>
      <c r="EPK1" s="101" t="s">
        <v>651</v>
      </c>
      <c r="EPL1" s="103"/>
      <c r="EPM1" s="101" t="s">
        <v>646</v>
      </c>
      <c r="EPN1" s="100" t="s">
        <v>647</v>
      </c>
      <c r="EPO1" s="100" t="s">
        <v>649</v>
      </c>
      <c r="EPP1" s="101" t="s">
        <v>652</v>
      </c>
      <c r="EPQ1" s="102" t="s">
        <v>2</v>
      </c>
      <c r="EPR1" s="102" t="s">
        <v>3</v>
      </c>
      <c r="EPS1" s="101" t="s">
        <v>651</v>
      </c>
      <c r="EPT1" s="103"/>
      <c r="EPU1" s="101" t="s">
        <v>646</v>
      </c>
      <c r="EPV1" s="100" t="s">
        <v>647</v>
      </c>
      <c r="EPW1" s="100" t="s">
        <v>649</v>
      </c>
      <c r="EPX1" s="101" t="s">
        <v>652</v>
      </c>
      <c r="EPY1" s="102" t="s">
        <v>2</v>
      </c>
      <c r="EPZ1" s="102" t="s">
        <v>3</v>
      </c>
      <c r="EQA1" s="101" t="s">
        <v>651</v>
      </c>
      <c r="EQB1" s="103"/>
      <c r="EQC1" s="101" t="s">
        <v>646</v>
      </c>
      <c r="EQD1" s="100" t="s">
        <v>647</v>
      </c>
      <c r="EQE1" s="100" t="s">
        <v>649</v>
      </c>
      <c r="EQF1" s="101" t="s">
        <v>652</v>
      </c>
      <c r="EQG1" s="102" t="s">
        <v>2</v>
      </c>
      <c r="EQH1" s="102" t="s">
        <v>3</v>
      </c>
      <c r="EQI1" s="101" t="s">
        <v>651</v>
      </c>
      <c r="EQJ1" s="103"/>
      <c r="EQK1" s="101" t="s">
        <v>646</v>
      </c>
      <c r="EQL1" s="100" t="s">
        <v>647</v>
      </c>
      <c r="EQM1" s="100" t="s">
        <v>649</v>
      </c>
      <c r="EQN1" s="101" t="s">
        <v>652</v>
      </c>
      <c r="EQO1" s="102" t="s">
        <v>2</v>
      </c>
      <c r="EQP1" s="102" t="s">
        <v>3</v>
      </c>
      <c r="EQQ1" s="101" t="s">
        <v>651</v>
      </c>
      <c r="EQR1" s="103"/>
      <c r="EQS1" s="101" t="s">
        <v>646</v>
      </c>
      <c r="EQT1" s="100" t="s">
        <v>647</v>
      </c>
      <c r="EQU1" s="100" t="s">
        <v>649</v>
      </c>
      <c r="EQV1" s="101" t="s">
        <v>652</v>
      </c>
      <c r="EQW1" s="102" t="s">
        <v>2</v>
      </c>
      <c r="EQX1" s="102" t="s">
        <v>3</v>
      </c>
      <c r="EQY1" s="101" t="s">
        <v>651</v>
      </c>
      <c r="EQZ1" s="103"/>
      <c r="ERA1" s="101" t="s">
        <v>646</v>
      </c>
      <c r="ERB1" s="100" t="s">
        <v>647</v>
      </c>
      <c r="ERC1" s="100" t="s">
        <v>649</v>
      </c>
      <c r="ERD1" s="101" t="s">
        <v>652</v>
      </c>
      <c r="ERE1" s="102" t="s">
        <v>2</v>
      </c>
      <c r="ERF1" s="102" t="s">
        <v>3</v>
      </c>
      <c r="ERG1" s="101" t="s">
        <v>651</v>
      </c>
      <c r="ERH1" s="103"/>
      <c r="ERI1" s="101" t="s">
        <v>646</v>
      </c>
      <c r="ERJ1" s="100" t="s">
        <v>647</v>
      </c>
      <c r="ERK1" s="100" t="s">
        <v>649</v>
      </c>
      <c r="ERL1" s="101" t="s">
        <v>652</v>
      </c>
      <c r="ERM1" s="102" t="s">
        <v>2</v>
      </c>
      <c r="ERN1" s="102" t="s">
        <v>3</v>
      </c>
      <c r="ERO1" s="101" t="s">
        <v>651</v>
      </c>
      <c r="ERP1" s="103"/>
      <c r="ERQ1" s="101" t="s">
        <v>646</v>
      </c>
      <c r="ERR1" s="100" t="s">
        <v>647</v>
      </c>
      <c r="ERS1" s="100" t="s">
        <v>649</v>
      </c>
      <c r="ERT1" s="101" t="s">
        <v>652</v>
      </c>
      <c r="ERU1" s="102" t="s">
        <v>2</v>
      </c>
      <c r="ERV1" s="102" t="s">
        <v>3</v>
      </c>
      <c r="ERW1" s="101" t="s">
        <v>651</v>
      </c>
      <c r="ERX1" s="103"/>
      <c r="ERY1" s="101" t="s">
        <v>646</v>
      </c>
      <c r="ERZ1" s="100" t="s">
        <v>647</v>
      </c>
      <c r="ESA1" s="100" t="s">
        <v>649</v>
      </c>
      <c r="ESB1" s="101" t="s">
        <v>652</v>
      </c>
      <c r="ESC1" s="102" t="s">
        <v>2</v>
      </c>
      <c r="ESD1" s="102" t="s">
        <v>3</v>
      </c>
      <c r="ESE1" s="101" t="s">
        <v>651</v>
      </c>
      <c r="ESF1" s="103"/>
      <c r="ESG1" s="101" t="s">
        <v>646</v>
      </c>
      <c r="ESH1" s="100" t="s">
        <v>647</v>
      </c>
      <c r="ESI1" s="100" t="s">
        <v>649</v>
      </c>
      <c r="ESJ1" s="101" t="s">
        <v>652</v>
      </c>
      <c r="ESK1" s="102" t="s">
        <v>2</v>
      </c>
      <c r="ESL1" s="102" t="s">
        <v>3</v>
      </c>
      <c r="ESM1" s="101" t="s">
        <v>651</v>
      </c>
      <c r="ESN1" s="103"/>
      <c r="ESO1" s="101" t="s">
        <v>646</v>
      </c>
      <c r="ESP1" s="100" t="s">
        <v>647</v>
      </c>
      <c r="ESQ1" s="100" t="s">
        <v>649</v>
      </c>
      <c r="ESR1" s="101" t="s">
        <v>652</v>
      </c>
      <c r="ESS1" s="102" t="s">
        <v>2</v>
      </c>
      <c r="EST1" s="102" t="s">
        <v>3</v>
      </c>
      <c r="ESU1" s="101" t="s">
        <v>651</v>
      </c>
      <c r="ESV1" s="103"/>
      <c r="ESW1" s="101" t="s">
        <v>646</v>
      </c>
      <c r="ESX1" s="100" t="s">
        <v>647</v>
      </c>
      <c r="ESY1" s="100" t="s">
        <v>649</v>
      </c>
      <c r="ESZ1" s="101" t="s">
        <v>652</v>
      </c>
      <c r="ETA1" s="102" t="s">
        <v>2</v>
      </c>
      <c r="ETB1" s="102" t="s">
        <v>3</v>
      </c>
      <c r="ETC1" s="101" t="s">
        <v>651</v>
      </c>
      <c r="ETD1" s="103"/>
      <c r="ETE1" s="101" t="s">
        <v>646</v>
      </c>
      <c r="ETF1" s="100" t="s">
        <v>647</v>
      </c>
      <c r="ETG1" s="100" t="s">
        <v>649</v>
      </c>
      <c r="ETH1" s="101" t="s">
        <v>652</v>
      </c>
      <c r="ETI1" s="102" t="s">
        <v>2</v>
      </c>
      <c r="ETJ1" s="102" t="s">
        <v>3</v>
      </c>
      <c r="ETK1" s="101" t="s">
        <v>651</v>
      </c>
      <c r="ETL1" s="103"/>
      <c r="ETM1" s="101" t="s">
        <v>646</v>
      </c>
      <c r="ETN1" s="100" t="s">
        <v>647</v>
      </c>
      <c r="ETO1" s="100" t="s">
        <v>649</v>
      </c>
      <c r="ETP1" s="101" t="s">
        <v>652</v>
      </c>
      <c r="ETQ1" s="102" t="s">
        <v>2</v>
      </c>
      <c r="ETR1" s="102" t="s">
        <v>3</v>
      </c>
      <c r="ETS1" s="101" t="s">
        <v>651</v>
      </c>
      <c r="ETT1" s="103"/>
      <c r="ETU1" s="101" t="s">
        <v>646</v>
      </c>
      <c r="ETV1" s="100" t="s">
        <v>647</v>
      </c>
      <c r="ETW1" s="100" t="s">
        <v>649</v>
      </c>
      <c r="ETX1" s="101" t="s">
        <v>652</v>
      </c>
      <c r="ETY1" s="102" t="s">
        <v>2</v>
      </c>
      <c r="ETZ1" s="102" t="s">
        <v>3</v>
      </c>
      <c r="EUA1" s="101" t="s">
        <v>651</v>
      </c>
      <c r="EUB1" s="103"/>
      <c r="EUC1" s="101" t="s">
        <v>646</v>
      </c>
      <c r="EUD1" s="100" t="s">
        <v>647</v>
      </c>
      <c r="EUE1" s="100" t="s">
        <v>649</v>
      </c>
      <c r="EUF1" s="101" t="s">
        <v>652</v>
      </c>
      <c r="EUG1" s="102" t="s">
        <v>2</v>
      </c>
      <c r="EUH1" s="102" t="s">
        <v>3</v>
      </c>
      <c r="EUI1" s="101" t="s">
        <v>651</v>
      </c>
      <c r="EUJ1" s="103"/>
      <c r="EUK1" s="101" t="s">
        <v>646</v>
      </c>
      <c r="EUL1" s="100" t="s">
        <v>647</v>
      </c>
      <c r="EUM1" s="100" t="s">
        <v>649</v>
      </c>
      <c r="EUN1" s="101" t="s">
        <v>652</v>
      </c>
      <c r="EUO1" s="102" t="s">
        <v>2</v>
      </c>
      <c r="EUP1" s="102" t="s">
        <v>3</v>
      </c>
      <c r="EUQ1" s="101" t="s">
        <v>651</v>
      </c>
      <c r="EUR1" s="103"/>
      <c r="EUS1" s="101" t="s">
        <v>646</v>
      </c>
      <c r="EUT1" s="100" t="s">
        <v>647</v>
      </c>
      <c r="EUU1" s="100" t="s">
        <v>649</v>
      </c>
      <c r="EUV1" s="101" t="s">
        <v>652</v>
      </c>
      <c r="EUW1" s="102" t="s">
        <v>2</v>
      </c>
      <c r="EUX1" s="102" t="s">
        <v>3</v>
      </c>
      <c r="EUY1" s="101" t="s">
        <v>651</v>
      </c>
      <c r="EUZ1" s="103"/>
      <c r="EVA1" s="101" t="s">
        <v>646</v>
      </c>
      <c r="EVB1" s="100" t="s">
        <v>647</v>
      </c>
      <c r="EVC1" s="100" t="s">
        <v>649</v>
      </c>
      <c r="EVD1" s="101" t="s">
        <v>652</v>
      </c>
      <c r="EVE1" s="102" t="s">
        <v>2</v>
      </c>
      <c r="EVF1" s="102" t="s">
        <v>3</v>
      </c>
      <c r="EVG1" s="101" t="s">
        <v>651</v>
      </c>
      <c r="EVH1" s="103"/>
      <c r="EVI1" s="101" t="s">
        <v>646</v>
      </c>
      <c r="EVJ1" s="100" t="s">
        <v>647</v>
      </c>
      <c r="EVK1" s="100" t="s">
        <v>649</v>
      </c>
      <c r="EVL1" s="101" t="s">
        <v>652</v>
      </c>
      <c r="EVM1" s="102" t="s">
        <v>2</v>
      </c>
      <c r="EVN1" s="102" t="s">
        <v>3</v>
      </c>
      <c r="EVO1" s="101" t="s">
        <v>651</v>
      </c>
      <c r="EVP1" s="103"/>
      <c r="EVQ1" s="101" t="s">
        <v>646</v>
      </c>
      <c r="EVR1" s="100" t="s">
        <v>647</v>
      </c>
      <c r="EVS1" s="100" t="s">
        <v>649</v>
      </c>
      <c r="EVT1" s="101" t="s">
        <v>652</v>
      </c>
      <c r="EVU1" s="102" t="s">
        <v>2</v>
      </c>
      <c r="EVV1" s="102" t="s">
        <v>3</v>
      </c>
      <c r="EVW1" s="101" t="s">
        <v>651</v>
      </c>
      <c r="EVX1" s="103"/>
      <c r="EVY1" s="101" t="s">
        <v>646</v>
      </c>
      <c r="EVZ1" s="100" t="s">
        <v>647</v>
      </c>
      <c r="EWA1" s="100" t="s">
        <v>649</v>
      </c>
      <c r="EWB1" s="101" t="s">
        <v>652</v>
      </c>
      <c r="EWC1" s="102" t="s">
        <v>2</v>
      </c>
      <c r="EWD1" s="102" t="s">
        <v>3</v>
      </c>
      <c r="EWE1" s="101" t="s">
        <v>651</v>
      </c>
      <c r="EWF1" s="103"/>
      <c r="EWG1" s="101" t="s">
        <v>646</v>
      </c>
      <c r="EWH1" s="100" t="s">
        <v>647</v>
      </c>
      <c r="EWI1" s="100" t="s">
        <v>649</v>
      </c>
      <c r="EWJ1" s="101" t="s">
        <v>652</v>
      </c>
      <c r="EWK1" s="102" t="s">
        <v>2</v>
      </c>
      <c r="EWL1" s="102" t="s">
        <v>3</v>
      </c>
      <c r="EWM1" s="101" t="s">
        <v>651</v>
      </c>
      <c r="EWN1" s="103"/>
      <c r="EWO1" s="101" t="s">
        <v>646</v>
      </c>
      <c r="EWP1" s="100" t="s">
        <v>647</v>
      </c>
      <c r="EWQ1" s="100" t="s">
        <v>649</v>
      </c>
      <c r="EWR1" s="101" t="s">
        <v>652</v>
      </c>
      <c r="EWS1" s="102" t="s">
        <v>2</v>
      </c>
      <c r="EWT1" s="102" t="s">
        <v>3</v>
      </c>
      <c r="EWU1" s="101" t="s">
        <v>651</v>
      </c>
      <c r="EWV1" s="103"/>
      <c r="EWW1" s="101" t="s">
        <v>646</v>
      </c>
      <c r="EWX1" s="100" t="s">
        <v>647</v>
      </c>
      <c r="EWY1" s="100" t="s">
        <v>649</v>
      </c>
      <c r="EWZ1" s="101" t="s">
        <v>652</v>
      </c>
      <c r="EXA1" s="102" t="s">
        <v>2</v>
      </c>
      <c r="EXB1" s="102" t="s">
        <v>3</v>
      </c>
      <c r="EXC1" s="101" t="s">
        <v>651</v>
      </c>
      <c r="EXD1" s="103"/>
      <c r="EXE1" s="101" t="s">
        <v>646</v>
      </c>
      <c r="EXF1" s="100" t="s">
        <v>647</v>
      </c>
      <c r="EXG1" s="100" t="s">
        <v>649</v>
      </c>
      <c r="EXH1" s="101" t="s">
        <v>652</v>
      </c>
      <c r="EXI1" s="102" t="s">
        <v>2</v>
      </c>
      <c r="EXJ1" s="102" t="s">
        <v>3</v>
      </c>
      <c r="EXK1" s="101" t="s">
        <v>651</v>
      </c>
      <c r="EXL1" s="103"/>
      <c r="EXM1" s="101" t="s">
        <v>646</v>
      </c>
      <c r="EXN1" s="100" t="s">
        <v>647</v>
      </c>
      <c r="EXO1" s="100" t="s">
        <v>649</v>
      </c>
      <c r="EXP1" s="101" t="s">
        <v>652</v>
      </c>
      <c r="EXQ1" s="102" t="s">
        <v>2</v>
      </c>
      <c r="EXR1" s="102" t="s">
        <v>3</v>
      </c>
      <c r="EXS1" s="101" t="s">
        <v>651</v>
      </c>
      <c r="EXT1" s="103"/>
      <c r="EXU1" s="101" t="s">
        <v>646</v>
      </c>
      <c r="EXV1" s="100" t="s">
        <v>647</v>
      </c>
      <c r="EXW1" s="100" t="s">
        <v>649</v>
      </c>
      <c r="EXX1" s="101" t="s">
        <v>652</v>
      </c>
      <c r="EXY1" s="102" t="s">
        <v>2</v>
      </c>
      <c r="EXZ1" s="102" t="s">
        <v>3</v>
      </c>
      <c r="EYA1" s="101" t="s">
        <v>651</v>
      </c>
      <c r="EYB1" s="103"/>
      <c r="EYC1" s="101" t="s">
        <v>646</v>
      </c>
      <c r="EYD1" s="100" t="s">
        <v>647</v>
      </c>
      <c r="EYE1" s="100" t="s">
        <v>649</v>
      </c>
      <c r="EYF1" s="101" t="s">
        <v>652</v>
      </c>
      <c r="EYG1" s="102" t="s">
        <v>2</v>
      </c>
      <c r="EYH1" s="102" t="s">
        <v>3</v>
      </c>
      <c r="EYI1" s="101" t="s">
        <v>651</v>
      </c>
      <c r="EYJ1" s="103"/>
      <c r="EYK1" s="101" t="s">
        <v>646</v>
      </c>
      <c r="EYL1" s="100" t="s">
        <v>647</v>
      </c>
      <c r="EYM1" s="100" t="s">
        <v>649</v>
      </c>
      <c r="EYN1" s="101" t="s">
        <v>652</v>
      </c>
      <c r="EYO1" s="102" t="s">
        <v>2</v>
      </c>
      <c r="EYP1" s="102" t="s">
        <v>3</v>
      </c>
      <c r="EYQ1" s="101" t="s">
        <v>651</v>
      </c>
      <c r="EYR1" s="103"/>
      <c r="EYS1" s="101" t="s">
        <v>646</v>
      </c>
      <c r="EYT1" s="100" t="s">
        <v>647</v>
      </c>
      <c r="EYU1" s="100" t="s">
        <v>649</v>
      </c>
      <c r="EYV1" s="101" t="s">
        <v>652</v>
      </c>
      <c r="EYW1" s="102" t="s">
        <v>2</v>
      </c>
      <c r="EYX1" s="102" t="s">
        <v>3</v>
      </c>
      <c r="EYY1" s="101" t="s">
        <v>651</v>
      </c>
      <c r="EYZ1" s="103"/>
      <c r="EZA1" s="101" t="s">
        <v>646</v>
      </c>
      <c r="EZB1" s="100" t="s">
        <v>647</v>
      </c>
      <c r="EZC1" s="100" t="s">
        <v>649</v>
      </c>
      <c r="EZD1" s="101" t="s">
        <v>652</v>
      </c>
      <c r="EZE1" s="102" t="s">
        <v>2</v>
      </c>
      <c r="EZF1" s="102" t="s">
        <v>3</v>
      </c>
      <c r="EZG1" s="101" t="s">
        <v>651</v>
      </c>
      <c r="EZH1" s="103"/>
      <c r="EZI1" s="101" t="s">
        <v>646</v>
      </c>
      <c r="EZJ1" s="100" t="s">
        <v>647</v>
      </c>
      <c r="EZK1" s="100" t="s">
        <v>649</v>
      </c>
      <c r="EZL1" s="101" t="s">
        <v>652</v>
      </c>
      <c r="EZM1" s="102" t="s">
        <v>2</v>
      </c>
      <c r="EZN1" s="102" t="s">
        <v>3</v>
      </c>
      <c r="EZO1" s="101" t="s">
        <v>651</v>
      </c>
      <c r="EZP1" s="103"/>
      <c r="EZQ1" s="101" t="s">
        <v>646</v>
      </c>
      <c r="EZR1" s="100" t="s">
        <v>647</v>
      </c>
      <c r="EZS1" s="100" t="s">
        <v>649</v>
      </c>
      <c r="EZT1" s="101" t="s">
        <v>652</v>
      </c>
      <c r="EZU1" s="102" t="s">
        <v>2</v>
      </c>
      <c r="EZV1" s="102" t="s">
        <v>3</v>
      </c>
      <c r="EZW1" s="101" t="s">
        <v>651</v>
      </c>
      <c r="EZX1" s="103"/>
      <c r="EZY1" s="101" t="s">
        <v>646</v>
      </c>
      <c r="EZZ1" s="100" t="s">
        <v>647</v>
      </c>
      <c r="FAA1" s="100" t="s">
        <v>649</v>
      </c>
      <c r="FAB1" s="101" t="s">
        <v>652</v>
      </c>
      <c r="FAC1" s="102" t="s">
        <v>2</v>
      </c>
      <c r="FAD1" s="102" t="s">
        <v>3</v>
      </c>
      <c r="FAE1" s="101" t="s">
        <v>651</v>
      </c>
      <c r="FAF1" s="103"/>
      <c r="FAG1" s="101" t="s">
        <v>646</v>
      </c>
      <c r="FAH1" s="100" t="s">
        <v>647</v>
      </c>
      <c r="FAI1" s="100" t="s">
        <v>649</v>
      </c>
      <c r="FAJ1" s="101" t="s">
        <v>652</v>
      </c>
      <c r="FAK1" s="102" t="s">
        <v>2</v>
      </c>
      <c r="FAL1" s="102" t="s">
        <v>3</v>
      </c>
      <c r="FAM1" s="101" t="s">
        <v>651</v>
      </c>
      <c r="FAN1" s="103"/>
      <c r="FAO1" s="101" t="s">
        <v>646</v>
      </c>
      <c r="FAP1" s="100" t="s">
        <v>647</v>
      </c>
      <c r="FAQ1" s="100" t="s">
        <v>649</v>
      </c>
      <c r="FAR1" s="101" t="s">
        <v>652</v>
      </c>
      <c r="FAS1" s="102" t="s">
        <v>2</v>
      </c>
      <c r="FAT1" s="102" t="s">
        <v>3</v>
      </c>
      <c r="FAU1" s="101" t="s">
        <v>651</v>
      </c>
      <c r="FAV1" s="103"/>
      <c r="FAW1" s="101" t="s">
        <v>646</v>
      </c>
      <c r="FAX1" s="100" t="s">
        <v>647</v>
      </c>
      <c r="FAY1" s="100" t="s">
        <v>649</v>
      </c>
      <c r="FAZ1" s="101" t="s">
        <v>652</v>
      </c>
      <c r="FBA1" s="102" t="s">
        <v>2</v>
      </c>
      <c r="FBB1" s="102" t="s">
        <v>3</v>
      </c>
      <c r="FBC1" s="101" t="s">
        <v>651</v>
      </c>
      <c r="FBD1" s="103"/>
      <c r="FBE1" s="101" t="s">
        <v>646</v>
      </c>
      <c r="FBF1" s="100" t="s">
        <v>647</v>
      </c>
      <c r="FBG1" s="100" t="s">
        <v>649</v>
      </c>
      <c r="FBH1" s="101" t="s">
        <v>652</v>
      </c>
      <c r="FBI1" s="102" t="s">
        <v>2</v>
      </c>
      <c r="FBJ1" s="102" t="s">
        <v>3</v>
      </c>
      <c r="FBK1" s="101" t="s">
        <v>651</v>
      </c>
      <c r="FBL1" s="103"/>
      <c r="FBM1" s="101" t="s">
        <v>646</v>
      </c>
      <c r="FBN1" s="100" t="s">
        <v>647</v>
      </c>
      <c r="FBO1" s="100" t="s">
        <v>649</v>
      </c>
      <c r="FBP1" s="101" t="s">
        <v>652</v>
      </c>
      <c r="FBQ1" s="102" t="s">
        <v>2</v>
      </c>
      <c r="FBR1" s="102" t="s">
        <v>3</v>
      </c>
      <c r="FBS1" s="101" t="s">
        <v>651</v>
      </c>
      <c r="FBT1" s="103"/>
      <c r="FBU1" s="101" t="s">
        <v>646</v>
      </c>
      <c r="FBV1" s="100" t="s">
        <v>647</v>
      </c>
      <c r="FBW1" s="100" t="s">
        <v>649</v>
      </c>
      <c r="FBX1" s="101" t="s">
        <v>652</v>
      </c>
      <c r="FBY1" s="102" t="s">
        <v>2</v>
      </c>
      <c r="FBZ1" s="102" t="s">
        <v>3</v>
      </c>
      <c r="FCA1" s="101" t="s">
        <v>651</v>
      </c>
      <c r="FCB1" s="103"/>
      <c r="FCC1" s="101" t="s">
        <v>646</v>
      </c>
      <c r="FCD1" s="100" t="s">
        <v>647</v>
      </c>
      <c r="FCE1" s="100" t="s">
        <v>649</v>
      </c>
      <c r="FCF1" s="101" t="s">
        <v>652</v>
      </c>
      <c r="FCG1" s="102" t="s">
        <v>2</v>
      </c>
      <c r="FCH1" s="102" t="s">
        <v>3</v>
      </c>
      <c r="FCI1" s="101" t="s">
        <v>651</v>
      </c>
      <c r="FCJ1" s="103"/>
      <c r="FCK1" s="101" t="s">
        <v>646</v>
      </c>
      <c r="FCL1" s="100" t="s">
        <v>647</v>
      </c>
      <c r="FCM1" s="100" t="s">
        <v>649</v>
      </c>
      <c r="FCN1" s="101" t="s">
        <v>652</v>
      </c>
      <c r="FCO1" s="102" t="s">
        <v>2</v>
      </c>
      <c r="FCP1" s="102" t="s">
        <v>3</v>
      </c>
      <c r="FCQ1" s="101" t="s">
        <v>651</v>
      </c>
      <c r="FCR1" s="103"/>
      <c r="FCS1" s="101" t="s">
        <v>646</v>
      </c>
      <c r="FCT1" s="100" t="s">
        <v>647</v>
      </c>
      <c r="FCU1" s="100" t="s">
        <v>649</v>
      </c>
      <c r="FCV1" s="101" t="s">
        <v>652</v>
      </c>
      <c r="FCW1" s="102" t="s">
        <v>2</v>
      </c>
      <c r="FCX1" s="102" t="s">
        <v>3</v>
      </c>
      <c r="FCY1" s="101" t="s">
        <v>651</v>
      </c>
      <c r="FCZ1" s="103"/>
      <c r="FDA1" s="101" t="s">
        <v>646</v>
      </c>
      <c r="FDB1" s="100" t="s">
        <v>647</v>
      </c>
      <c r="FDC1" s="100" t="s">
        <v>649</v>
      </c>
      <c r="FDD1" s="101" t="s">
        <v>652</v>
      </c>
      <c r="FDE1" s="102" t="s">
        <v>2</v>
      </c>
      <c r="FDF1" s="102" t="s">
        <v>3</v>
      </c>
      <c r="FDG1" s="101" t="s">
        <v>651</v>
      </c>
      <c r="FDH1" s="103"/>
      <c r="FDI1" s="101" t="s">
        <v>646</v>
      </c>
      <c r="FDJ1" s="100" t="s">
        <v>647</v>
      </c>
      <c r="FDK1" s="100" t="s">
        <v>649</v>
      </c>
      <c r="FDL1" s="101" t="s">
        <v>652</v>
      </c>
      <c r="FDM1" s="102" t="s">
        <v>2</v>
      </c>
      <c r="FDN1" s="102" t="s">
        <v>3</v>
      </c>
      <c r="FDO1" s="101" t="s">
        <v>651</v>
      </c>
      <c r="FDP1" s="103"/>
      <c r="FDQ1" s="101" t="s">
        <v>646</v>
      </c>
      <c r="FDR1" s="100" t="s">
        <v>647</v>
      </c>
      <c r="FDS1" s="100" t="s">
        <v>649</v>
      </c>
      <c r="FDT1" s="101" t="s">
        <v>652</v>
      </c>
      <c r="FDU1" s="102" t="s">
        <v>2</v>
      </c>
      <c r="FDV1" s="102" t="s">
        <v>3</v>
      </c>
      <c r="FDW1" s="101" t="s">
        <v>651</v>
      </c>
      <c r="FDX1" s="103"/>
      <c r="FDY1" s="101" t="s">
        <v>646</v>
      </c>
      <c r="FDZ1" s="100" t="s">
        <v>647</v>
      </c>
      <c r="FEA1" s="100" t="s">
        <v>649</v>
      </c>
      <c r="FEB1" s="101" t="s">
        <v>652</v>
      </c>
      <c r="FEC1" s="102" t="s">
        <v>2</v>
      </c>
      <c r="FED1" s="102" t="s">
        <v>3</v>
      </c>
      <c r="FEE1" s="101" t="s">
        <v>651</v>
      </c>
      <c r="FEF1" s="103"/>
      <c r="FEG1" s="101" t="s">
        <v>646</v>
      </c>
      <c r="FEH1" s="100" t="s">
        <v>647</v>
      </c>
      <c r="FEI1" s="100" t="s">
        <v>649</v>
      </c>
      <c r="FEJ1" s="101" t="s">
        <v>652</v>
      </c>
      <c r="FEK1" s="102" t="s">
        <v>2</v>
      </c>
      <c r="FEL1" s="102" t="s">
        <v>3</v>
      </c>
      <c r="FEM1" s="101" t="s">
        <v>651</v>
      </c>
      <c r="FEN1" s="103"/>
      <c r="FEO1" s="101" t="s">
        <v>646</v>
      </c>
      <c r="FEP1" s="100" t="s">
        <v>647</v>
      </c>
      <c r="FEQ1" s="100" t="s">
        <v>649</v>
      </c>
      <c r="FER1" s="101" t="s">
        <v>652</v>
      </c>
      <c r="FES1" s="102" t="s">
        <v>2</v>
      </c>
      <c r="FET1" s="102" t="s">
        <v>3</v>
      </c>
      <c r="FEU1" s="101" t="s">
        <v>651</v>
      </c>
      <c r="FEV1" s="103"/>
      <c r="FEW1" s="101" t="s">
        <v>646</v>
      </c>
      <c r="FEX1" s="100" t="s">
        <v>647</v>
      </c>
      <c r="FEY1" s="100" t="s">
        <v>649</v>
      </c>
      <c r="FEZ1" s="101" t="s">
        <v>652</v>
      </c>
      <c r="FFA1" s="102" t="s">
        <v>2</v>
      </c>
      <c r="FFB1" s="102" t="s">
        <v>3</v>
      </c>
      <c r="FFC1" s="101" t="s">
        <v>651</v>
      </c>
      <c r="FFD1" s="103"/>
      <c r="FFE1" s="101" t="s">
        <v>646</v>
      </c>
      <c r="FFF1" s="100" t="s">
        <v>647</v>
      </c>
      <c r="FFG1" s="100" t="s">
        <v>649</v>
      </c>
      <c r="FFH1" s="101" t="s">
        <v>652</v>
      </c>
      <c r="FFI1" s="102" t="s">
        <v>2</v>
      </c>
      <c r="FFJ1" s="102" t="s">
        <v>3</v>
      </c>
      <c r="FFK1" s="101" t="s">
        <v>651</v>
      </c>
      <c r="FFL1" s="103"/>
      <c r="FFM1" s="101" t="s">
        <v>646</v>
      </c>
      <c r="FFN1" s="100" t="s">
        <v>647</v>
      </c>
      <c r="FFO1" s="100" t="s">
        <v>649</v>
      </c>
      <c r="FFP1" s="101" t="s">
        <v>652</v>
      </c>
      <c r="FFQ1" s="102" t="s">
        <v>2</v>
      </c>
      <c r="FFR1" s="102" t="s">
        <v>3</v>
      </c>
      <c r="FFS1" s="101" t="s">
        <v>651</v>
      </c>
      <c r="FFT1" s="103"/>
      <c r="FFU1" s="101" t="s">
        <v>646</v>
      </c>
      <c r="FFV1" s="100" t="s">
        <v>647</v>
      </c>
      <c r="FFW1" s="100" t="s">
        <v>649</v>
      </c>
      <c r="FFX1" s="101" t="s">
        <v>652</v>
      </c>
      <c r="FFY1" s="102" t="s">
        <v>2</v>
      </c>
      <c r="FFZ1" s="102" t="s">
        <v>3</v>
      </c>
      <c r="FGA1" s="101" t="s">
        <v>651</v>
      </c>
      <c r="FGB1" s="103"/>
      <c r="FGC1" s="101" t="s">
        <v>646</v>
      </c>
      <c r="FGD1" s="100" t="s">
        <v>647</v>
      </c>
      <c r="FGE1" s="100" t="s">
        <v>649</v>
      </c>
      <c r="FGF1" s="101" t="s">
        <v>652</v>
      </c>
      <c r="FGG1" s="102" t="s">
        <v>2</v>
      </c>
      <c r="FGH1" s="102" t="s">
        <v>3</v>
      </c>
      <c r="FGI1" s="101" t="s">
        <v>651</v>
      </c>
      <c r="FGJ1" s="103"/>
      <c r="FGK1" s="101" t="s">
        <v>646</v>
      </c>
      <c r="FGL1" s="100" t="s">
        <v>647</v>
      </c>
      <c r="FGM1" s="100" t="s">
        <v>649</v>
      </c>
      <c r="FGN1" s="101" t="s">
        <v>652</v>
      </c>
      <c r="FGO1" s="102" t="s">
        <v>2</v>
      </c>
      <c r="FGP1" s="102" t="s">
        <v>3</v>
      </c>
      <c r="FGQ1" s="101" t="s">
        <v>651</v>
      </c>
      <c r="FGR1" s="103"/>
      <c r="FGS1" s="101" t="s">
        <v>646</v>
      </c>
      <c r="FGT1" s="100" t="s">
        <v>647</v>
      </c>
      <c r="FGU1" s="100" t="s">
        <v>649</v>
      </c>
      <c r="FGV1" s="101" t="s">
        <v>652</v>
      </c>
      <c r="FGW1" s="102" t="s">
        <v>2</v>
      </c>
      <c r="FGX1" s="102" t="s">
        <v>3</v>
      </c>
      <c r="FGY1" s="101" t="s">
        <v>651</v>
      </c>
      <c r="FGZ1" s="103"/>
      <c r="FHA1" s="101" t="s">
        <v>646</v>
      </c>
      <c r="FHB1" s="100" t="s">
        <v>647</v>
      </c>
      <c r="FHC1" s="100" t="s">
        <v>649</v>
      </c>
      <c r="FHD1" s="101" t="s">
        <v>652</v>
      </c>
      <c r="FHE1" s="102" t="s">
        <v>2</v>
      </c>
      <c r="FHF1" s="102" t="s">
        <v>3</v>
      </c>
      <c r="FHG1" s="101" t="s">
        <v>651</v>
      </c>
      <c r="FHH1" s="103"/>
      <c r="FHI1" s="101" t="s">
        <v>646</v>
      </c>
      <c r="FHJ1" s="100" t="s">
        <v>647</v>
      </c>
      <c r="FHK1" s="100" t="s">
        <v>649</v>
      </c>
      <c r="FHL1" s="101" t="s">
        <v>652</v>
      </c>
      <c r="FHM1" s="102" t="s">
        <v>2</v>
      </c>
      <c r="FHN1" s="102" t="s">
        <v>3</v>
      </c>
      <c r="FHO1" s="101" t="s">
        <v>651</v>
      </c>
      <c r="FHP1" s="103"/>
      <c r="FHQ1" s="101" t="s">
        <v>646</v>
      </c>
      <c r="FHR1" s="100" t="s">
        <v>647</v>
      </c>
      <c r="FHS1" s="100" t="s">
        <v>649</v>
      </c>
      <c r="FHT1" s="101" t="s">
        <v>652</v>
      </c>
      <c r="FHU1" s="102" t="s">
        <v>2</v>
      </c>
      <c r="FHV1" s="102" t="s">
        <v>3</v>
      </c>
      <c r="FHW1" s="101" t="s">
        <v>651</v>
      </c>
      <c r="FHX1" s="103"/>
      <c r="FHY1" s="101" t="s">
        <v>646</v>
      </c>
      <c r="FHZ1" s="100" t="s">
        <v>647</v>
      </c>
      <c r="FIA1" s="100" t="s">
        <v>649</v>
      </c>
      <c r="FIB1" s="101" t="s">
        <v>652</v>
      </c>
      <c r="FIC1" s="102" t="s">
        <v>2</v>
      </c>
      <c r="FID1" s="102" t="s">
        <v>3</v>
      </c>
      <c r="FIE1" s="101" t="s">
        <v>651</v>
      </c>
      <c r="FIF1" s="103"/>
      <c r="FIG1" s="101" t="s">
        <v>646</v>
      </c>
      <c r="FIH1" s="100" t="s">
        <v>647</v>
      </c>
      <c r="FII1" s="100" t="s">
        <v>649</v>
      </c>
      <c r="FIJ1" s="101" t="s">
        <v>652</v>
      </c>
      <c r="FIK1" s="102" t="s">
        <v>2</v>
      </c>
      <c r="FIL1" s="102" t="s">
        <v>3</v>
      </c>
      <c r="FIM1" s="101" t="s">
        <v>651</v>
      </c>
      <c r="FIN1" s="103"/>
      <c r="FIO1" s="101" t="s">
        <v>646</v>
      </c>
      <c r="FIP1" s="100" t="s">
        <v>647</v>
      </c>
      <c r="FIQ1" s="100" t="s">
        <v>649</v>
      </c>
      <c r="FIR1" s="101" t="s">
        <v>652</v>
      </c>
      <c r="FIS1" s="102" t="s">
        <v>2</v>
      </c>
      <c r="FIT1" s="102" t="s">
        <v>3</v>
      </c>
      <c r="FIU1" s="101" t="s">
        <v>651</v>
      </c>
      <c r="FIV1" s="103"/>
      <c r="FIW1" s="101" t="s">
        <v>646</v>
      </c>
      <c r="FIX1" s="100" t="s">
        <v>647</v>
      </c>
      <c r="FIY1" s="100" t="s">
        <v>649</v>
      </c>
      <c r="FIZ1" s="101" t="s">
        <v>652</v>
      </c>
      <c r="FJA1" s="102" t="s">
        <v>2</v>
      </c>
      <c r="FJB1" s="102" t="s">
        <v>3</v>
      </c>
      <c r="FJC1" s="101" t="s">
        <v>651</v>
      </c>
      <c r="FJD1" s="103"/>
      <c r="FJE1" s="101" t="s">
        <v>646</v>
      </c>
      <c r="FJF1" s="100" t="s">
        <v>647</v>
      </c>
      <c r="FJG1" s="100" t="s">
        <v>649</v>
      </c>
      <c r="FJH1" s="101" t="s">
        <v>652</v>
      </c>
      <c r="FJI1" s="102" t="s">
        <v>2</v>
      </c>
      <c r="FJJ1" s="102" t="s">
        <v>3</v>
      </c>
      <c r="FJK1" s="101" t="s">
        <v>651</v>
      </c>
      <c r="FJL1" s="103"/>
      <c r="FJM1" s="101" t="s">
        <v>646</v>
      </c>
      <c r="FJN1" s="100" t="s">
        <v>647</v>
      </c>
      <c r="FJO1" s="100" t="s">
        <v>649</v>
      </c>
      <c r="FJP1" s="101" t="s">
        <v>652</v>
      </c>
      <c r="FJQ1" s="102" t="s">
        <v>2</v>
      </c>
      <c r="FJR1" s="102" t="s">
        <v>3</v>
      </c>
      <c r="FJS1" s="101" t="s">
        <v>651</v>
      </c>
      <c r="FJT1" s="103"/>
      <c r="FJU1" s="101" t="s">
        <v>646</v>
      </c>
      <c r="FJV1" s="100" t="s">
        <v>647</v>
      </c>
      <c r="FJW1" s="100" t="s">
        <v>649</v>
      </c>
      <c r="FJX1" s="101" t="s">
        <v>652</v>
      </c>
      <c r="FJY1" s="102" t="s">
        <v>2</v>
      </c>
      <c r="FJZ1" s="102" t="s">
        <v>3</v>
      </c>
      <c r="FKA1" s="101" t="s">
        <v>651</v>
      </c>
      <c r="FKB1" s="103"/>
      <c r="FKC1" s="101" t="s">
        <v>646</v>
      </c>
      <c r="FKD1" s="100" t="s">
        <v>647</v>
      </c>
      <c r="FKE1" s="100" t="s">
        <v>649</v>
      </c>
      <c r="FKF1" s="101" t="s">
        <v>652</v>
      </c>
      <c r="FKG1" s="102" t="s">
        <v>2</v>
      </c>
      <c r="FKH1" s="102" t="s">
        <v>3</v>
      </c>
      <c r="FKI1" s="101" t="s">
        <v>651</v>
      </c>
      <c r="FKJ1" s="103"/>
      <c r="FKK1" s="101" t="s">
        <v>646</v>
      </c>
      <c r="FKL1" s="100" t="s">
        <v>647</v>
      </c>
      <c r="FKM1" s="100" t="s">
        <v>649</v>
      </c>
      <c r="FKN1" s="101" t="s">
        <v>652</v>
      </c>
      <c r="FKO1" s="102" t="s">
        <v>2</v>
      </c>
      <c r="FKP1" s="102" t="s">
        <v>3</v>
      </c>
      <c r="FKQ1" s="101" t="s">
        <v>651</v>
      </c>
      <c r="FKR1" s="103"/>
      <c r="FKS1" s="101" t="s">
        <v>646</v>
      </c>
      <c r="FKT1" s="100" t="s">
        <v>647</v>
      </c>
      <c r="FKU1" s="100" t="s">
        <v>649</v>
      </c>
      <c r="FKV1" s="101" t="s">
        <v>652</v>
      </c>
      <c r="FKW1" s="102" t="s">
        <v>2</v>
      </c>
      <c r="FKX1" s="102" t="s">
        <v>3</v>
      </c>
      <c r="FKY1" s="101" t="s">
        <v>651</v>
      </c>
      <c r="FKZ1" s="103"/>
      <c r="FLA1" s="101" t="s">
        <v>646</v>
      </c>
      <c r="FLB1" s="100" t="s">
        <v>647</v>
      </c>
      <c r="FLC1" s="100" t="s">
        <v>649</v>
      </c>
      <c r="FLD1" s="101" t="s">
        <v>652</v>
      </c>
      <c r="FLE1" s="102" t="s">
        <v>2</v>
      </c>
      <c r="FLF1" s="102" t="s">
        <v>3</v>
      </c>
      <c r="FLG1" s="101" t="s">
        <v>651</v>
      </c>
      <c r="FLH1" s="103"/>
      <c r="FLI1" s="101" t="s">
        <v>646</v>
      </c>
      <c r="FLJ1" s="100" t="s">
        <v>647</v>
      </c>
      <c r="FLK1" s="100" t="s">
        <v>649</v>
      </c>
      <c r="FLL1" s="101" t="s">
        <v>652</v>
      </c>
      <c r="FLM1" s="102" t="s">
        <v>2</v>
      </c>
      <c r="FLN1" s="102" t="s">
        <v>3</v>
      </c>
      <c r="FLO1" s="101" t="s">
        <v>651</v>
      </c>
      <c r="FLP1" s="103"/>
      <c r="FLQ1" s="101" t="s">
        <v>646</v>
      </c>
      <c r="FLR1" s="100" t="s">
        <v>647</v>
      </c>
      <c r="FLS1" s="100" t="s">
        <v>649</v>
      </c>
      <c r="FLT1" s="101" t="s">
        <v>652</v>
      </c>
      <c r="FLU1" s="102" t="s">
        <v>2</v>
      </c>
      <c r="FLV1" s="102" t="s">
        <v>3</v>
      </c>
      <c r="FLW1" s="101" t="s">
        <v>651</v>
      </c>
      <c r="FLX1" s="103"/>
      <c r="FLY1" s="101" t="s">
        <v>646</v>
      </c>
      <c r="FLZ1" s="100" t="s">
        <v>647</v>
      </c>
      <c r="FMA1" s="100" t="s">
        <v>649</v>
      </c>
      <c r="FMB1" s="101" t="s">
        <v>652</v>
      </c>
      <c r="FMC1" s="102" t="s">
        <v>2</v>
      </c>
      <c r="FMD1" s="102" t="s">
        <v>3</v>
      </c>
      <c r="FME1" s="101" t="s">
        <v>651</v>
      </c>
      <c r="FMF1" s="103"/>
      <c r="FMG1" s="101" t="s">
        <v>646</v>
      </c>
      <c r="FMH1" s="100" t="s">
        <v>647</v>
      </c>
      <c r="FMI1" s="100" t="s">
        <v>649</v>
      </c>
      <c r="FMJ1" s="101" t="s">
        <v>652</v>
      </c>
      <c r="FMK1" s="102" t="s">
        <v>2</v>
      </c>
      <c r="FML1" s="102" t="s">
        <v>3</v>
      </c>
      <c r="FMM1" s="101" t="s">
        <v>651</v>
      </c>
      <c r="FMN1" s="103"/>
      <c r="FMO1" s="101" t="s">
        <v>646</v>
      </c>
      <c r="FMP1" s="100" t="s">
        <v>647</v>
      </c>
      <c r="FMQ1" s="100" t="s">
        <v>649</v>
      </c>
      <c r="FMR1" s="101" t="s">
        <v>652</v>
      </c>
      <c r="FMS1" s="102" t="s">
        <v>2</v>
      </c>
      <c r="FMT1" s="102" t="s">
        <v>3</v>
      </c>
      <c r="FMU1" s="101" t="s">
        <v>651</v>
      </c>
      <c r="FMV1" s="103"/>
      <c r="FMW1" s="101" t="s">
        <v>646</v>
      </c>
      <c r="FMX1" s="100" t="s">
        <v>647</v>
      </c>
      <c r="FMY1" s="100" t="s">
        <v>649</v>
      </c>
      <c r="FMZ1" s="101" t="s">
        <v>652</v>
      </c>
      <c r="FNA1" s="102" t="s">
        <v>2</v>
      </c>
      <c r="FNB1" s="102" t="s">
        <v>3</v>
      </c>
      <c r="FNC1" s="101" t="s">
        <v>651</v>
      </c>
      <c r="FND1" s="103"/>
      <c r="FNE1" s="101" t="s">
        <v>646</v>
      </c>
      <c r="FNF1" s="100" t="s">
        <v>647</v>
      </c>
      <c r="FNG1" s="100" t="s">
        <v>649</v>
      </c>
      <c r="FNH1" s="101" t="s">
        <v>652</v>
      </c>
      <c r="FNI1" s="102" t="s">
        <v>2</v>
      </c>
      <c r="FNJ1" s="102" t="s">
        <v>3</v>
      </c>
      <c r="FNK1" s="101" t="s">
        <v>651</v>
      </c>
      <c r="FNL1" s="103"/>
      <c r="FNM1" s="101" t="s">
        <v>646</v>
      </c>
      <c r="FNN1" s="100" t="s">
        <v>647</v>
      </c>
      <c r="FNO1" s="100" t="s">
        <v>649</v>
      </c>
      <c r="FNP1" s="101" t="s">
        <v>652</v>
      </c>
      <c r="FNQ1" s="102" t="s">
        <v>2</v>
      </c>
      <c r="FNR1" s="102" t="s">
        <v>3</v>
      </c>
      <c r="FNS1" s="101" t="s">
        <v>651</v>
      </c>
      <c r="FNT1" s="103"/>
      <c r="FNU1" s="101" t="s">
        <v>646</v>
      </c>
      <c r="FNV1" s="100" t="s">
        <v>647</v>
      </c>
      <c r="FNW1" s="100" t="s">
        <v>649</v>
      </c>
      <c r="FNX1" s="101" t="s">
        <v>652</v>
      </c>
      <c r="FNY1" s="102" t="s">
        <v>2</v>
      </c>
      <c r="FNZ1" s="102" t="s">
        <v>3</v>
      </c>
      <c r="FOA1" s="101" t="s">
        <v>651</v>
      </c>
      <c r="FOB1" s="103"/>
      <c r="FOC1" s="101" t="s">
        <v>646</v>
      </c>
      <c r="FOD1" s="100" t="s">
        <v>647</v>
      </c>
      <c r="FOE1" s="100" t="s">
        <v>649</v>
      </c>
      <c r="FOF1" s="101" t="s">
        <v>652</v>
      </c>
      <c r="FOG1" s="102" t="s">
        <v>2</v>
      </c>
      <c r="FOH1" s="102" t="s">
        <v>3</v>
      </c>
      <c r="FOI1" s="101" t="s">
        <v>651</v>
      </c>
      <c r="FOJ1" s="103"/>
      <c r="FOK1" s="101" t="s">
        <v>646</v>
      </c>
      <c r="FOL1" s="100" t="s">
        <v>647</v>
      </c>
      <c r="FOM1" s="100" t="s">
        <v>649</v>
      </c>
      <c r="FON1" s="101" t="s">
        <v>652</v>
      </c>
      <c r="FOO1" s="102" t="s">
        <v>2</v>
      </c>
      <c r="FOP1" s="102" t="s">
        <v>3</v>
      </c>
      <c r="FOQ1" s="101" t="s">
        <v>651</v>
      </c>
      <c r="FOR1" s="103"/>
      <c r="FOS1" s="101" t="s">
        <v>646</v>
      </c>
      <c r="FOT1" s="100" t="s">
        <v>647</v>
      </c>
      <c r="FOU1" s="100" t="s">
        <v>649</v>
      </c>
      <c r="FOV1" s="101" t="s">
        <v>652</v>
      </c>
      <c r="FOW1" s="102" t="s">
        <v>2</v>
      </c>
      <c r="FOX1" s="102" t="s">
        <v>3</v>
      </c>
      <c r="FOY1" s="101" t="s">
        <v>651</v>
      </c>
      <c r="FOZ1" s="103"/>
      <c r="FPA1" s="101" t="s">
        <v>646</v>
      </c>
      <c r="FPB1" s="100" t="s">
        <v>647</v>
      </c>
      <c r="FPC1" s="100" t="s">
        <v>649</v>
      </c>
      <c r="FPD1" s="101" t="s">
        <v>652</v>
      </c>
      <c r="FPE1" s="102" t="s">
        <v>2</v>
      </c>
      <c r="FPF1" s="102" t="s">
        <v>3</v>
      </c>
      <c r="FPG1" s="101" t="s">
        <v>651</v>
      </c>
      <c r="FPH1" s="103"/>
      <c r="FPI1" s="101" t="s">
        <v>646</v>
      </c>
      <c r="FPJ1" s="100" t="s">
        <v>647</v>
      </c>
      <c r="FPK1" s="100" t="s">
        <v>649</v>
      </c>
      <c r="FPL1" s="101" t="s">
        <v>652</v>
      </c>
      <c r="FPM1" s="102" t="s">
        <v>2</v>
      </c>
      <c r="FPN1" s="102" t="s">
        <v>3</v>
      </c>
      <c r="FPO1" s="101" t="s">
        <v>651</v>
      </c>
      <c r="FPP1" s="103"/>
      <c r="FPQ1" s="101" t="s">
        <v>646</v>
      </c>
      <c r="FPR1" s="100" t="s">
        <v>647</v>
      </c>
      <c r="FPS1" s="100" t="s">
        <v>649</v>
      </c>
      <c r="FPT1" s="101" t="s">
        <v>652</v>
      </c>
      <c r="FPU1" s="102" t="s">
        <v>2</v>
      </c>
      <c r="FPV1" s="102" t="s">
        <v>3</v>
      </c>
      <c r="FPW1" s="101" t="s">
        <v>651</v>
      </c>
      <c r="FPX1" s="103"/>
      <c r="FPY1" s="101" t="s">
        <v>646</v>
      </c>
      <c r="FPZ1" s="100" t="s">
        <v>647</v>
      </c>
      <c r="FQA1" s="100" t="s">
        <v>649</v>
      </c>
      <c r="FQB1" s="101" t="s">
        <v>652</v>
      </c>
      <c r="FQC1" s="102" t="s">
        <v>2</v>
      </c>
      <c r="FQD1" s="102" t="s">
        <v>3</v>
      </c>
      <c r="FQE1" s="101" t="s">
        <v>651</v>
      </c>
      <c r="FQF1" s="103"/>
      <c r="FQG1" s="101" t="s">
        <v>646</v>
      </c>
      <c r="FQH1" s="100" t="s">
        <v>647</v>
      </c>
      <c r="FQI1" s="100" t="s">
        <v>649</v>
      </c>
      <c r="FQJ1" s="101" t="s">
        <v>652</v>
      </c>
      <c r="FQK1" s="102" t="s">
        <v>2</v>
      </c>
      <c r="FQL1" s="102" t="s">
        <v>3</v>
      </c>
      <c r="FQM1" s="101" t="s">
        <v>651</v>
      </c>
      <c r="FQN1" s="103"/>
      <c r="FQO1" s="101" t="s">
        <v>646</v>
      </c>
      <c r="FQP1" s="100" t="s">
        <v>647</v>
      </c>
      <c r="FQQ1" s="100" t="s">
        <v>649</v>
      </c>
      <c r="FQR1" s="101" t="s">
        <v>652</v>
      </c>
      <c r="FQS1" s="102" t="s">
        <v>2</v>
      </c>
      <c r="FQT1" s="102" t="s">
        <v>3</v>
      </c>
      <c r="FQU1" s="101" t="s">
        <v>651</v>
      </c>
      <c r="FQV1" s="103"/>
      <c r="FQW1" s="101" t="s">
        <v>646</v>
      </c>
      <c r="FQX1" s="100" t="s">
        <v>647</v>
      </c>
      <c r="FQY1" s="100" t="s">
        <v>649</v>
      </c>
      <c r="FQZ1" s="101" t="s">
        <v>652</v>
      </c>
      <c r="FRA1" s="102" t="s">
        <v>2</v>
      </c>
      <c r="FRB1" s="102" t="s">
        <v>3</v>
      </c>
      <c r="FRC1" s="101" t="s">
        <v>651</v>
      </c>
      <c r="FRD1" s="103"/>
      <c r="FRE1" s="101" t="s">
        <v>646</v>
      </c>
      <c r="FRF1" s="100" t="s">
        <v>647</v>
      </c>
      <c r="FRG1" s="100" t="s">
        <v>649</v>
      </c>
      <c r="FRH1" s="101" t="s">
        <v>652</v>
      </c>
      <c r="FRI1" s="102" t="s">
        <v>2</v>
      </c>
      <c r="FRJ1" s="102" t="s">
        <v>3</v>
      </c>
      <c r="FRK1" s="101" t="s">
        <v>651</v>
      </c>
      <c r="FRL1" s="103"/>
      <c r="FRM1" s="101" t="s">
        <v>646</v>
      </c>
      <c r="FRN1" s="100" t="s">
        <v>647</v>
      </c>
      <c r="FRO1" s="100" t="s">
        <v>649</v>
      </c>
      <c r="FRP1" s="101" t="s">
        <v>652</v>
      </c>
      <c r="FRQ1" s="102" t="s">
        <v>2</v>
      </c>
      <c r="FRR1" s="102" t="s">
        <v>3</v>
      </c>
      <c r="FRS1" s="101" t="s">
        <v>651</v>
      </c>
      <c r="FRT1" s="103"/>
      <c r="FRU1" s="101" t="s">
        <v>646</v>
      </c>
      <c r="FRV1" s="100" t="s">
        <v>647</v>
      </c>
      <c r="FRW1" s="100" t="s">
        <v>649</v>
      </c>
      <c r="FRX1" s="101" t="s">
        <v>652</v>
      </c>
      <c r="FRY1" s="102" t="s">
        <v>2</v>
      </c>
      <c r="FRZ1" s="102" t="s">
        <v>3</v>
      </c>
      <c r="FSA1" s="101" t="s">
        <v>651</v>
      </c>
      <c r="FSB1" s="103"/>
      <c r="FSC1" s="101" t="s">
        <v>646</v>
      </c>
      <c r="FSD1" s="100" t="s">
        <v>647</v>
      </c>
      <c r="FSE1" s="100" t="s">
        <v>649</v>
      </c>
      <c r="FSF1" s="101" t="s">
        <v>652</v>
      </c>
      <c r="FSG1" s="102" t="s">
        <v>2</v>
      </c>
      <c r="FSH1" s="102" t="s">
        <v>3</v>
      </c>
      <c r="FSI1" s="101" t="s">
        <v>651</v>
      </c>
      <c r="FSJ1" s="103"/>
      <c r="FSK1" s="101" t="s">
        <v>646</v>
      </c>
      <c r="FSL1" s="100" t="s">
        <v>647</v>
      </c>
      <c r="FSM1" s="100" t="s">
        <v>649</v>
      </c>
      <c r="FSN1" s="101" t="s">
        <v>652</v>
      </c>
      <c r="FSO1" s="102" t="s">
        <v>2</v>
      </c>
      <c r="FSP1" s="102" t="s">
        <v>3</v>
      </c>
      <c r="FSQ1" s="101" t="s">
        <v>651</v>
      </c>
      <c r="FSR1" s="103"/>
      <c r="FSS1" s="101" t="s">
        <v>646</v>
      </c>
      <c r="FST1" s="100" t="s">
        <v>647</v>
      </c>
      <c r="FSU1" s="100" t="s">
        <v>649</v>
      </c>
      <c r="FSV1" s="101" t="s">
        <v>652</v>
      </c>
      <c r="FSW1" s="102" t="s">
        <v>2</v>
      </c>
      <c r="FSX1" s="102" t="s">
        <v>3</v>
      </c>
      <c r="FSY1" s="101" t="s">
        <v>651</v>
      </c>
      <c r="FSZ1" s="103"/>
      <c r="FTA1" s="101" t="s">
        <v>646</v>
      </c>
      <c r="FTB1" s="100" t="s">
        <v>647</v>
      </c>
      <c r="FTC1" s="100" t="s">
        <v>649</v>
      </c>
      <c r="FTD1" s="101" t="s">
        <v>652</v>
      </c>
      <c r="FTE1" s="102" t="s">
        <v>2</v>
      </c>
      <c r="FTF1" s="102" t="s">
        <v>3</v>
      </c>
      <c r="FTG1" s="101" t="s">
        <v>651</v>
      </c>
      <c r="FTH1" s="103"/>
      <c r="FTI1" s="101" t="s">
        <v>646</v>
      </c>
      <c r="FTJ1" s="100" t="s">
        <v>647</v>
      </c>
      <c r="FTK1" s="100" t="s">
        <v>649</v>
      </c>
      <c r="FTL1" s="101" t="s">
        <v>652</v>
      </c>
      <c r="FTM1" s="102" t="s">
        <v>2</v>
      </c>
      <c r="FTN1" s="102" t="s">
        <v>3</v>
      </c>
      <c r="FTO1" s="101" t="s">
        <v>651</v>
      </c>
      <c r="FTP1" s="103"/>
      <c r="FTQ1" s="101" t="s">
        <v>646</v>
      </c>
      <c r="FTR1" s="100" t="s">
        <v>647</v>
      </c>
      <c r="FTS1" s="100" t="s">
        <v>649</v>
      </c>
      <c r="FTT1" s="101" t="s">
        <v>652</v>
      </c>
      <c r="FTU1" s="102" t="s">
        <v>2</v>
      </c>
      <c r="FTV1" s="102" t="s">
        <v>3</v>
      </c>
      <c r="FTW1" s="101" t="s">
        <v>651</v>
      </c>
      <c r="FTX1" s="103"/>
      <c r="FTY1" s="101" t="s">
        <v>646</v>
      </c>
      <c r="FTZ1" s="100" t="s">
        <v>647</v>
      </c>
      <c r="FUA1" s="100" t="s">
        <v>649</v>
      </c>
      <c r="FUB1" s="101" t="s">
        <v>652</v>
      </c>
      <c r="FUC1" s="102" t="s">
        <v>2</v>
      </c>
      <c r="FUD1" s="102" t="s">
        <v>3</v>
      </c>
      <c r="FUE1" s="101" t="s">
        <v>651</v>
      </c>
      <c r="FUF1" s="103"/>
      <c r="FUG1" s="101" t="s">
        <v>646</v>
      </c>
      <c r="FUH1" s="100" t="s">
        <v>647</v>
      </c>
      <c r="FUI1" s="100" t="s">
        <v>649</v>
      </c>
      <c r="FUJ1" s="101" t="s">
        <v>652</v>
      </c>
      <c r="FUK1" s="102" t="s">
        <v>2</v>
      </c>
      <c r="FUL1" s="102" t="s">
        <v>3</v>
      </c>
      <c r="FUM1" s="101" t="s">
        <v>651</v>
      </c>
      <c r="FUN1" s="103"/>
      <c r="FUO1" s="101" t="s">
        <v>646</v>
      </c>
      <c r="FUP1" s="100" t="s">
        <v>647</v>
      </c>
      <c r="FUQ1" s="100" t="s">
        <v>649</v>
      </c>
      <c r="FUR1" s="101" t="s">
        <v>652</v>
      </c>
      <c r="FUS1" s="102" t="s">
        <v>2</v>
      </c>
      <c r="FUT1" s="102" t="s">
        <v>3</v>
      </c>
      <c r="FUU1" s="101" t="s">
        <v>651</v>
      </c>
      <c r="FUV1" s="103"/>
      <c r="FUW1" s="101" t="s">
        <v>646</v>
      </c>
      <c r="FUX1" s="100" t="s">
        <v>647</v>
      </c>
      <c r="FUY1" s="100" t="s">
        <v>649</v>
      </c>
      <c r="FUZ1" s="101" t="s">
        <v>652</v>
      </c>
      <c r="FVA1" s="102" t="s">
        <v>2</v>
      </c>
      <c r="FVB1" s="102" t="s">
        <v>3</v>
      </c>
      <c r="FVC1" s="101" t="s">
        <v>651</v>
      </c>
      <c r="FVD1" s="103"/>
      <c r="FVE1" s="101" t="s">
        <v>646</v>
      </c>
      <c r="FVF1" s="100" t="s">
        <v>647</v>
      </c>
      <c r="FVG1" s="100" t="s">
        <v>649</v>
      </c>
      <c r="FVH1" s="101" t="s">
        <v>652</v>
      </c>
      <c r="FVI1" s="102" t="s">
        <v>2</v>
      </c>
      <c r="FVJ1" s="102" t="s">
        <v>3</v>
      </c>
      <c r="FVK1" s="101" t="s">
        <v>651</v>
      </c>
      <c r="FVL1" s="103"/>
      <c r="FVM1" s="101" t="s">
        <v>646</v>
      </c>
      <c r="FVN1" s="100" t="s">
        <v>647</v>
      </c>
      <c r="FVO1" s="100" t="s">
        <v>649</v>
      </c>
      <c r="FVP1" s="101" t="s">
        <v>652</v>
      </c>
      <c r="FVQ1" s="102" t="s">
        <v>2</v>
      </c>
      <c r="FVR1" s="102" t="s">
        <v>3</v>
      </c>
      <c r="FVS1" s="101" t="s">
        <v>651</v>
      </c>
      <c r="FVT1" s="103"/>
      <c r="FVU1" s="101" t="s">
        <v>646</v>
      </c>
      <c r="FVV1" s="100" t="s">
        <v>647</v>
      </c>
      <c r="FVW1" s="100" t="s">
        <v>649</v>
      </c>
      <c r="FVX1" s="101" t="s">
        <v>652</v>
      </c>
      <c r="FVY1" s="102" t="s">
        <v>2</v>
      </c>
      <c r="FVZ1" s="102" t="s">
        <v>3</v>
      </c>
      <c r="FWA1" s="101" t="s">
        <v>651</v>
      </c>
      <c r="FWB1" s="103"/>
      <c r="FWC1" s="101" t="s">
        <v>646</v>
      </c>
      <c r="FWD1" s="100" t="s">
        <v>647</v>
      </c>
      <c r="FWE1" s="100" t="s">
        <v>649</v>
      </c>
      <c r="FWF1" s="101" t="s">
        <v>652</v>
      </c>
      <c r="FWG1" s="102" t="s">
        <v>2</v>
      </c>
      <c r="FWH1" s="102" t="s">
        <v>3</v>
      </c>
      <c r="FWI1" s="101" t="s">
        <v>651</v>
      </c>
      <c r="FWJ1" s="103"/>
      <c r="FWK1" s="101" t="s">
        <v>646</v>
      </c>
      <c r="FWL1" s="100" t="s">
        <v>647</v>
      </c>
      <c r="FWM1" s="100" t="s">
        <v>649</v>
      </c>
      <c r="FWN1" s="101" t="s">
        <v>652</v>
      </c>
      <c r="FWO1" s="102" t="s">
        <v>2</v>
      </c>
      <c r="FWP1" s="102" t="s">
        <v>3</v>
      </c>
      <c r="FWQ1" s="101" t="s">
        <v>651</v>
      </c>
      <c r="FWR1" s="103"/>
      <c r="FWS1" s="101" t="s">
        <v>646</v>
      </c>
      <c r="FWT1" s="100" t="s">
        <v>647</v>
      </c>
      <c r="FWU1" s="100" t="s">
        <v>649</v>
      </c>
      <c r="FWV1" s="101" t="s">
        <v>652</v>
      </c>
      <c r="FWW1" s="102" t="s">
        <v>2</v>
      </c>
      <c r="FWX1" s="102" t="s">
        <v>3</v>
      </c>
      <c r="FWY1" s="101" t="s">
        <v>651</v>
      </c>
      <c r="FWZ1" s="103"/>
      <c r="FXA1" s="101" t="s">
        <v>646</v>
      </c>
      <c r="FXB1" s="100" t="s">
        <v>647</v>
      </c>
      <c r="FXC1" s="100" t="s">
        <v>649</v>
      </c>
      <c r="FXD1" s="101" t="s">
        <v>652</v>
      </c>
      <c r="FXE1" s="102" t="s">
        <v>2</v>
      </c>
      <c r="FXF1" s="102" t="s">
        <v>3</v>
      </c>
      <c r="FXG1" s="101" t="s">
        <v>651</v>
      </c>
      <c r="FXH1" s="103"/>
      <c r="FXI1" s="101" t="s">
        <v>646</v>
      </c>
      <c r="FXJ1" s="100" t="s">
        <v>647</v>
      </c>
      <c r="FXK1" s="100" t="s">
        <v>649</v>
      </c>
      <c r="FXL1" s="101" t="s">
        <v>652</v>
      </c>
      <c r="FXM1" s="102" t="s">
        <v>2</v>
      </c>
      <c r="FXN1" s="102" t="s">
        <v>3</v>
      </c>
      <c r="FXO1" s="101" t="s">
        <v>651</v>
      </c>
      <c r="FXP1" s="103"/>
      <c r="FXQ1" s="101" t="s">
        <v>646</v>
      </c>
      <c r="FXR1" s="100" t="s">
        <v>647</v>
      </c>
      <c r="FXS1" s="100" t="s">
        <v>649</v>
      </c>
      <c r="FXT1" s="101" t="s">
        <v>652</v>
      </c>
      <c r="FXU1" s="102" t="s">
        <v>2</v>
      </c>
      <c r="FXV1" s="102" t="s">
        <v>3</v>
      </c>
      <c r="FXW1" s="101" t="s">
        <v>651</v>
      </c>
      <c r="FXX1" s="103"/>
      <c r="FXY1" s="101" t="s">
        <v>646</v>
      </c>
      <c r="FXZ1" s="100" t="s">
        <v>647</v>
      </c>
      <c r="FYA1" s="100" t="s">
        <v>649</v>
      </c>
      <c r="FYB1" s="101" t="s">
        <v>652</v>
      </c>
      <c r="FYC1" s="102" t="s">
        <v>2</v>
      </c>
      <c r="FYD1" s="102" t="s">
        <v>3</v>
      </c>
      <c r="FYE1" s="101" t="s">
        <v>651</v>
      </c>
      <c r="FYF1" s="103"/>
      <c r="FYG1" s="101" t="s">
        <v>646</v>
      </c>
      <c r="FYH1" s="100" t="s">
        <v>647</v>
      </c>
      <c r="FYI1" s="100" t="s">
        <v>649</v>
      </c>
      <c r="FYJ1" s="101" t="s">
        <v>652</v>
      </c>
      <c r="FYK1" s="102" t="s">
        <v>2</v>
      </c>
      <c r="FYL1" s="102" t="s">
        <v>3</v>
      </c>
      <c r="FYM1" s="101" t="s">
        <v>651</v>
      </c>
      <c r="FYN1" s="103"/>
      <c r="FYO1" s="101" t="s">
        <v>646</v>
      </c>
      <c r="FYP1" s="100" t="s">
        <v>647</v>
      </c>
      <c r="FYQ1" s="100" t="s">
        <v>649</v>
      </c>
      <c r="FYR1" s="101" t="s">
        <v>652</v>
      </c>
      <c r="FYS1" s="102" t="s">
        <v>2</v>
      </c>
      <c r="FYT1" s="102" t="s">
        <v>3</v>
      </c>
      <c r="FYU1" s="101" t="s">
        <v>651</v>
      </c>
      <c r="FYV1" s="103"/>
      <c r="FYW1" s="101" t="s">
        <v>646</v>
      </c>
      <c r="FYX1" s="100" t="s">
        <v>647</v>
      </c>
      <c r="FYY1" s="100" t="s">
        <v>649</v>
      </c>
      <c r="FYZ1" s="101" t="s">
        <v>652</v>
      </c>
      <c r="FZA1" s="102" t="s">
        <v>2</v>
      </c>
      <c r="FZB1" s="102" t="s">
        <v>3</v>
      </c>
      <c r="FZC1" s="101" t="s">
        <v>651</v>
      </c>
      <c r="FZD1" s="103"/>
      <c r="FZE1" s="101" t="s">
        <v>646</v>
      </c>
      <c r="FZF1" s="100" t="s">
        <v>647</v>
      </c>
      <c r="FZG1" s="100" t="s">
        <v>649</v>
      </c>
      <c r="FZH1" s="101" t="s">
        <v>652</v>
      </c>
      <c r="FZI1" s="102" t="s">
        <v>2</v>
      </c>
      <c r="FZJ1" s="102" t="s">
        <v>3</v>
      </c>
      <c r="FZK1" s="101" t="s">
        <v>651</v>
      </c>
      <c r="FZL1" s="103"/>
      <c r="FZM1" s="101" t="s">
        <v>646</v>
      </c>
      <c r="FZN1" s="100" t="s">
        <v>647</v>
      </c>
      <c r="FZO1" s="100" t="s">
        <v>649</v>
      </c>
      <c r="FZP1" s="101" t="s">
        <v>652</v>
      </c>
      <c r="FZQ1" s="102" t="s">
        <v>2</v>
      </c>
      <c r="FZR1" s="102" t="s">
        <v>3</v>
      </c>
      <c r="FZS1" s="101" t="s">
        <v>651</v>
      </c>
      <c r="FZT1" s="103"/>
      <c r="FZU1" s="101" t="s">
        <v>646</v>
      </c>
      <c r="FZV1" s="100" t="s">
        <v>647</v>
      </c>
      <c r="FZW1" s="100" t="s">
        <v>649</v>
      </c>
      <c r="FZX1" s="101" t="s">
        <v>652</v>
      </c>
      <c r="FZY1" s="102" t="s">
        <v>2</v>
      </c>
      <c r="FZZ1" s="102" t="s">
        <v>3</v>
      </c>
      <c r="GAA1" s="101" t="s">
        <v>651</v>
      </c>
      <c r="GAB1" s="103"/>
      <c r="GAC1" s="101" t="s">
        <v>646</v>
      </c>
      <c r="GAD1" s="100" t="s">
        <v>647</v>
      </c>
      <c r="GAE1" s="100" t="s">
        <v>649</v>
      </c>
      <c r="GAF1" s="101" t="s">
        <v>652</v>
      </c>
      <c r="GAG1" s="102" t="s">
        <v>2</v>
      </c>
      <c r="GAH1" s="102" t="s">
        <v>3</v>
      </c>
      <c r="GAI1" s="101" t="s">
        <v>651</v>
      </c>
      <c r="GAJ1" s="103"/>
      <c r="GAK1" s="101" t="s">
        <v>646</v>
      </c>
      <c r="GAL1" s="100" t="s">
        <v>647</v>
      </c>
      <c r="GAM1" s="100" t="s">
        <v>649</v>
      </c>
      <c r="GAN1" s="101" t="s">
        <v>652</v>
      </c>
      <c r="GAO1" s="102" t="s">
        <v>2</v>
      </c>
      <c r="GAP1" s="102" t="s">
        <v>3</v>
      </c>
      <c r="GAQ1" s="101" t="s">
        <v>651</v>
      </c>
      <c r="GAR1" s="103"/>
      <c r="GAS1" s="101" t="s">
        <v>646</v>
      </c>
      <c r="GAT1" s="100" t="s">
        <v>647</v>
      </c>
      <c r="GAU1" s="100" t="s">
        <v>649</v>
      </c>
      <c r="GAV1" s="101" t="s">
        <v>652</v>
      </c>
      <c r="GAW1" s="102" t="s">
        <v>2</v>
      </c>
      <c r="GAX1" s="102" t="s">
        <v>3</v>
      </c>
      <c r="GAY1" s="101" t="s">
        <v>651</v>
      </c>
      <c r="GAZ1" s="103"/>
      <c r="GBA1" s="101" t="s">
        <v>646</v>
      </c>
      <c r="GBB1" s="100" t="s">
        <v>647</v>
      </c>
      <c r="GBC1" s="100" t="s">
        <v>649</v>
      </c>
      <c r="GBD1" s="101" t="s">
        <v>652</v>
      </c>
      <c r="GBE1" s="102" t="s">
        <v>2</v>
      </c>
      <c r="GBF1" s="102" t="s">
        <v>3</v>
      </c>
      <c r="GBG1" s="101" t="s">
        <v>651</v>
      </c>
      <c r="GBH1" s="103"/>
      <c r="GBI1" s="101" t="s">
        <v>646</v>
      </c>
      <c r="GBJ1" s="100" t="s">
        <v>647</v>
      </c>
      <c r="GBK1" s="100" t="s">
        <v>649</v>
      </c>
      <c r="GBL1" s="101" t="s">
        <v>652</v>
      </c>
      <c r="GBM1" s="102" t="s">
        <v>2</v>
      </c>
      <c r="GBN1" s="102" t="s">
        <v>3</v>
      </c>
      <c r="GBO1" s="101" t="s">
        <v>651</v>
      </c>
      <c r="GBP1" s="103"/>
      <c r="GBQ1" s="101" t="s">
        <v>646</v>
      </c>
      <c r="GBR1" s="100" t="s">
        <v>647</v>
      </c>
      <c r="GBS1" s="100" t="s">
        <v>649</v>
      </c>
      <c r="GBT1" s="101" t="s">
        <v>652</v>
      </c>
      <c r="GBU1" s="102" t="s">
        <v>2</v>
      </c>
      <c r="GBV1" s="102" t="s">
        <v>3</v>
      </c>
      <c r="GBW1" s="101" t="s">
        <v>651</v>
      </c>
      <c r="GBX1" s="103"/>
      <c r="GBY1" s="101" t="s">
        <v>646</v>
      </c>
      <c r="GBZ1" s="100" t="s">
        <v>647</v>
      </c>
      <c r="GCA1" s="100" t="s">
        <v>649</v>
      </c>
      <c r="GCB1" s="101" t="s">
        <v>652</v>
      </c>
      <c r="GCC1" s="102" t="s">
        <v>2</v>
      </c>
      <c r="GCD1" s="102" t="s">
        <v>3</v>
      </c>
      <c r="GCE1" s="101" t="s">
        <v>651</v>
      </c>
      <c r="GCF1" s="103"/>
      <c r="GCG1" s="101" t="s">
        <v>646</v>
      </c>
      <c r="GCH1" s="100" t="s">
        <v>647</v>
      </c>
      <c r="GCI1" s="100" t="s">
        <v>649</v>
      </c>
      <c r="GCJ1" s="101" t="s">
        <v>652</v>
      </c>
      <c r="GCK1" s="102" t="s">
        <v>2</v>
      </c>
      <c r="GCL1" s="102" t="s">
        <v>3</v>
      </c>
      <c r="GCM1" s="101" t="s">
        <v>651</v>
      </c>
      <c r="GCN1" s="103"/>
      <c r="GCO1" s="101" t="s">
        <v>646</v>
      </c>
      <c r="GCP1" s="100" t="s">
        <v>647</v>
      </c>
      <c r="GCQ1" s="100" t="s">
        <v>649</v>
      </c>
      <c r="GCR1" s="101" t="s">
        <v>652</v>
      </c>
      <c r="GCS1" s="102" t="s">
        <v>2</v>
      </c>
      <c r="GCT1" s="102" t="s">
        <v>3</v>
      </c>
      <c r="GCU1" s="101" t="s">
        <v>651</v>
      </c>
      <c r="GCV1" s="103"/>
      <c r="GCW1" s="101" t="s">
        <v>646</v>
      </c>
      <c r="GCX1" s="100" t="s">
        <v>647</v>
      </c>
      <c r="GCY1" s="100" t="s">
        <v>649</v>
      </c>
      <c r="GCZ1" s="101" t="s">
        <v>652</v>
      </c>
      <c r="GDA1" s="102" t="s">
        <v>2</v>
      </c>
      <c r="GDB1" s="102" t="s">
        <v>3</v>
      </c>
      <c r="GDC1" s="101" t="s">
        <v>651</v>
      </c>
      <c r="GDD1" s="103"/>
      <c r="GDE1" s="101" t="s">
        <v>646</v>
      </c>
      <c r="GDF1" s="100" t="s">
        <v>647</v>
      </c>
      <c r="GDG1" s="100" t="s">
        <v>649</v>
      </c>
      <c r="GDH1" s="101" t="s">
        <v>652</v>
      </c>
      <c r="GDI1" s="102" t="s">
        <v>2</v>
      </c>
      <c r="GDJ1" s="102" t="s">
        <v>3</v>
      </c>
      <c r="GDK1" s="101" t="s">
        <v>651</v>
      </c>
      <c r="GDL1" s="103"/>
      <c r="GDM1" s="101" t="s">
        <v>646</v>
      </c>
      <c r="GDN1" s="100" t="s">
        <v>647</v>
      </c>
      <c r="GDO1" s="100" t="s">
        <v>649</v>
      </c>
      <c r="GDP1" s="101" t="s">
        <v>652</v>
      </c>
      <c r="GDQ1" s="102" t="s">
        <v>2</v>
      </c>
      <c r="GDR1" s="102" t="s">
        <v>3</v>
      </c>
      <c r="GDS1" s="101" t="s">
        <v>651</v>
      </c>
      <c r="GDT1" s="103"/>
      <c r="GDU1" s="101" t="s">
        <v>646</v>
      </c>
      <c r="GDV1" s="100" t="s">
        <v>647</v>
      </c>
      <c r="GDW1" s="100" t="s">
        <v>649</v>
      </c>
      <c r="GDX1" s="101" t="s">
        <v>652</v>
      </c>
      <c r="GDY1" s="102" t="s">
        <v>2</v>
      </c>
      <c r="GDZ1" s="102" t="s">
        <v>3</v>
      </c>
      <c r="GEA1" s="101" t="s">
        <v>651</v>
      </c>
      <c r="GEB1" s="103"/>
      <c r="GEC1" s="101" t="s">
        <v>646</v>
      </c>
      <c r="GED1" s="100" t="s">
        <v>647</v>
      </c>
      <c r="GEE1" s="100" t="s">
        <v>649</v>
      </c>
      <c r="GEF1" s="101" t="s">
        <v>652</v>
      </c>
      <c r="GEG1" s="102" t="s">
        <v>2</v>
      </c>
      <c r="GEH1" s="102" t="s">
        <v>3</v>
      </c>
      <c r="GEI1" s="101" t="s">
        <v>651</v>
      </c>
      <c r="GEJ1" s="103"/>
      <c r="GEK1" s="101" t="s">
        <v>646</v>
      </c>
      <c r="GEL1" s="100" t="s">
        <v>647</v>
      </c>
      <c r="GEM1" s="100" t="s">
        <v>649</v>
      </c>
      <c r="GEN1" s="101" t="s">
        <v>652</v>
      </c>
      <c r="GEO1" s="102" t="s">
        <v>2</v>
      </c>
      <c r="GEP1" s="102" t="s">
        <v>3</v>
      </c>
      <c r="GEQ1" s="101" t="s">
        <v>651</v>
      </c>
      <c r="GER1" s="103"/>
      <c r="GES1" s="101" t="s">
        <v>646</v>
      </c>
      <c r="GET1" s="100" t="s">
        <v>647</v>
      </c>
      <c r="GEU1" s="100" t="s">
        <v>649</v>
      </c>
      <c r="GEV1" s="101" t="s">
        <v>652</v>
      </c>
      <c r="GEW1" s="102" t="s">
        <v>2</v>
      </c>
      <c r="GEX1" s="102" t="s">
        <v>3</v>
      </c>
      <c r="GEY1" s="101" t="s">
        <v>651</v>
      </c>
      <c r="GEZ1" s="103"/>
      <c r="GFA1" s="101" t="s">
        <v>646</v>
      </c>
      <c r="GFB1" s="100" t="s">
        <v>647</v>
      </c>
      <c r="GFC1" s="100" t="s">
        <v>649</v>
      </c>
      <c r="GFD1" s="101" t="s">
        <v>652</v>
      </c>
      <c r="GFE1" s="102" t="s">
        <v>2</v>
      </c>
      <c r="GFF1" s="102" t="s">
        <v>3</v>
      </c>
      <c r="GFG1" s="101" t="s">
        <v>651</v>
      </c>
      <c r="GFH1" s="103"/>
      <c r="GFI1" s="101" t="s">
        <v>646</v>
      </c>
      <c r="GFJ1" s="100" t="s">
        <v>647</v>
      </c>
      <c r="GFK1" s="100" t="s">
        <v>649</v>
      </c>
      <c r="GFL1" s="101" t="s">
        <v>652</v>
      </c>
      <c r="GFM1" s="102" t="s">
        <v>2</v>
      </c>
      <c r="GFN1" s="102" t="s">
        <v>3</v>
      </c>
      <c r="GFO1" s="101" t="s">
        <v>651</v>
      </c>
      <c r="GFP1" s="103"/>
      <c r="GFQ1" s="101" t="s">
        <v>646</v>
      </c>
      <c r="GFR1" s="100" t="s">
        <v>647</v>
      </c>
      <c r="GFS1" s="100" t="s">
        <v>649</v>
      </c>
      <c r="GFT1" s="101" t="s">
        <v>652</v>
      </c>
      <c r="GFU1" s="102" t="s">
        <v>2</v>
      </c>
      <c r="GFV1" s="102" t="s">
        <v>3</v>
      </c>
      <c r="GFW1" s="101" t="s">
        <v>651</v>
      </c>
      <c r="GFX1" s="103"/>
      <c r="GFY1" s="101" t="s">
        <v>646</v>
      </c>
      <c r="GFZ1" s="100" t="s">
        <v>647</v>
      </c>
      <c r="GGA1" s="100" t="s">
        <v>649</v>
      </c>
      <c r="GGB1" s="101" t="s">
        <v>652</v>
      </c>
      <c r="GGC1" s="102" t="s">
        <v>2</v>
      </c>
      <c r="GGD1" s="102" t="s">
        <v>3</v>
      </c>
      <c r="GGE1" s="101" t="s">
        <v>651</v>
      </c>
      <c r="GGF1" s="103"/>
      <c r="GGG1" s="101" t="s">
        <v>646</v>
      </c>
      <c r="GGH1" s="100" t="s">
        <v>647</v>
      </c>
      <c r="GGI1" s="100" t="s">
        <v>649</v>
      </c>
      <c r="GGJ1" s="101" t="s">
        <v>652</v>
      </c>
      <c r="GGK1" s="102" t="s">
        <v>2</v>
      </c>
      <c r="GGL1" s="102" t="s">
        <v>3</v>
      </c>
      <c r="GGM1" s="101" t="s">
        <v>651</v>
      </c>
      <c r="GGN1" s="103"/>
      <c r="GGO1" s="101" t="s">
        <v>646</v>
      </c>
      <c r="GGP1" s="100" t="s">
        <v>647</v>
      </c>
      <c r="GGQ1" s="100" t="s">
        <v>649</v>
      </c>
      <c r="GGR1" s="101" t="s">
        <v>652</v>
      </c>
      <c r="GGS1" s="102" t="s">
        <v>2</v>
      </c>
      <c r="GGT1" s="102" t="s">
        <v>3</v>
      </c>
      <c r="GGU1" s="101" t="s">
        <v>651</v>
      </c>
      <c r="GGV1" s="103"/>
      <c r="GGW1" s="101" t="s">
        <v>646</v>
      </c>
      <c r="GGX1" s="100" t="s">
        <v>647</v>
      </c>
      <c r="GGY1" s="100" t="s">
        <v>649</v>
      </c>
      <c r="GGZ1" s="101" t="s">
        <v>652</v>
      </c>
      <c r="GHA1" s="102" t="s">
        <v>2</v>
      </c>
      <c r="GHB1" s="102" t="s">
        <v>3</v>
      </c>
      <c r="GHC1" s="101" t="s">
        <v>651</v>
      </c>
      <c r="GHD1" s="103"/>
      <c r="GHE1" s="101" t="s">
        <v>646</v>
      </c>
      <c r="GHF1" s="100" t="s">
        <v>647</v>
      </c>
      <c r="GHG1" s="100" t="s">
        <v>649</v>
      </c>
      <c r="GHH1" s="101" t="s">
        <v>652</v>
      </c>
      <c r="GHI1" s="102" t="s">
        <v>2</v>
      </c>
      <c r="GHJ1" s="102" t="s">
        <v>3</v>
      </c>
      <c r="GHK1" s="101" t="s">
        <v>651</v>
      </c>
      <c r="GHL1" s="103"/>
      <c r="GHM1" s="101" t="s">
        <v>646</v>
      </c>
      <c r="GHN1" s="100" t="s">
        <v>647</v>
      </c>
      <c r="GHO1" s="100" t="s">
        <v>649</v>
      </c>
      <c r="GHP1" s="101" t="s">
        <v>652</v>
      </c>
      <c r="GHQ1" s="102" t="s">
        <v>2</v>
      </c>
      <c r="GHR1" s="102" t="s">
        <v>3</v>
      </c>
      <c r="GHS1" s="101" t="s">
        <v>651</v>
      </c>
      <c r="GHT1" s="103"/>
      <c r="GHU1" s="101" t="s">
        <v>646</v>
      </c>
      <c r="GHV1" s="100" t="s">
        <v>647</v>
      </c>
      <c r="GHW1" s="100" t="s">
        <v>649</v>
      </c>
      <c r="GHX1" s="101" t="s">
        <v>652</v>
      </c>
      <c r="GHY1" s="102" t="s">
        <v>2</v>
      </c>
      <c r="GHZ1" s="102" t="s">
        <v>3</v>
      </c>
      <c r="GIA1" s="101" t="s">
        <v>651</v>
      </c>
      <c r="GIB1" s="103"/>
      <c r="GIC1" s="101" t="s">
        <v>646</v>
      </c>
      <c r="GID1" s="100" t="s">
        <v>647</v>
      </c>
      <c r="GIE1" s="100" t="s">
        <v>649</v>
      </c>
      <c r="GIF1" s="101" t="s">
        <v>652</v>
      </c>
      <c r="GIG1" s="102" t="s">
        <v>2</v>
      </c>
      <c r="GIH1" s="102" t="s">
        <v>3</v>
      </c>
      <c r="GII1" s="101" t="s">
        <v>651</v>
      </c>
      <c r="GIJ1" s="103"/>
      <c r="GIK1" s="101" t="s">
        <v>646</v>
      </c>
      <c r="GIL1" s="100" t="s">
        <v>647</v>
      </c>
      <c r="GIM1" s="100" t="s">
        <v>649</v>
      </c>
      <c r="GIN1" s="101" t="s">
        <v>652</v>
      </c>
      <c r="GIO1" s="102" t="s">
        <v>2</v>
      </c>
      <c r="GIP1" s="102" t="s">
        <v>3</v>
      </c>
      <c r="GIQ1" s="101" t="s">
        <v>651</v>
      </c>
      <c r="GIR1" s="103"/>
      <c r="GIS1" s="101" t="s">
        <v>646</v>
      </c>
      <c r="GIT1" s="100" t="s">
        <v>647</v>
      </c>
      <c r="GIU1" s="100" t="s">
        <v>649</v>
      </c>
      <c r="GIV1" s="101" t="s">
        <v>652</v>
      </c>
      <c r="GIW1" s="102" t="s">
        <v>2</v>
      </c>
      <c r="GIX1" s="102" t="s">
        <v>3</v>
      </c>
      <c r="GIY1" s="101" t="s">
        <v>651</v>
      </c>
      <c r="GIZ1" s="103"/>
      <c r="GJA1" s="101" t="s">
        <v>646</v>
      </c>
      <c r="GJB1" s="100" t="s">
        <v>647</v>
      </c>
      <c r="GJC1" s="100" t="s">
        <v>649</v>
      </c>
      <c r="GJD1" s="101" t="s">
        <v>652</v>
      </c>
      <c r="GJE1" s="102" t="s">
        <v>2</v>
      </c>
      <c r="GJF1" s="102" t="s">
        <v>3</v>
      </c>
      <c r="GJG1" s="101" t="s">
        <v>651</v>
      </c>
      <c r="GJH1" s="103"/>
      <c r="GJI1" s="101" t="s">
        <v>646</v>
      </c>
      <c r="GJJ1" s="100" t="s">
        <v>647</v>
      </c>
      <c r="GJK1" s="100" t="s">
        <v>649</v>
      </c>
      <c r="GJL1" s="101" t="s">
        <v>652</v>
      </c>
      <c r="GJM1" s="102" t="s">
        <v>2</v>
      </c>
      <c r="GJN1" s="102" t="s">
        <v>3</v>
      </c>
      <c r="GJO1" s="101" t="s">
        <v>651</v>
      </c>
      <c r="GJP1" s="103"/>
      <c r="GJQ1" s="101" t="s">
        <v>646</v>
      </c>
      <c r="GJR1" s="100" t="s">
        <v>647</v>
      </c>
      <c r="GJS1" s="100" t="s">
        <v>649</v>
      </c>
      <c r="GJT1" s="101" t="s">
        <v>652</v>
      </c>
      <c r="GJU1" s="102" t="s">
        <v>2</v>
      </c>
      <c r="GJV1" s="102" t="s">
        <v>3</v>
      </c>
      <c r="GJW1" s="101" t="s">
        <v>651</v>
      </c>
      <c r="GJX1" s="103"/>
      <c r="GJY1" s="101" t="s">
        <v>646</v>
      </c>
      <c r="GJZ1" s="100" t="s">
        <v>647</v>
      </c>
      <c r="GKA1" s="100" t="s">
        <v>649</v>
      </c>
      <c r="GKB1" s="101" t="s">
        <v>652</v>
      </c>
      <c r="GKC1" s="102" t="s">
        <v>2</v>
      </c>
      <c r="GKD1" s="102" t="s">
        <v>3</v>
      </c>
      <c r="GKE1" s="101" t="s">
        <v>651</v>
      </c>
      <c r="GKF1" s="103"/>
      <c r="GKG1" s="101" t="s">
        <v>646</v>
      </c>
      <c r="GKH1" s="100" t="s">
        <v>647</v>
      </c>
      <c r="GKI1" s="100" t="s">
        <v>649</v>
      </c>
      <c r="GKJ1" s="101" t="s">
        <v>652</v>
      </c>
      <c r="GKK1" s="102" t="s">
        <v>2</v>
      </c>
      <c r="GKL1" s="102" t="s">
        <v>3</v>
      </c>
      <c r="GKM1" s="101" t="s">
        <v>651</v>
      </c>
      <c r="GKN1" s="103"/>
      <c r="GKO1" s="101" t="s">
        <v>646</v>
      </c>
      <c r="GKP1" s="100" t="s">
        <v>647</v>
      </c>
      <c r="GKQ1" s="100" t="s">
        <v>649</v>
      </c>
      <c r="GKR1" s="101" t="s">
        <v>652</v>
      </c>
      <c r="GKS1" s="102" t="s">
        <v>2</v>
      </c>
      <c r="GKT1" s="102" t="s">
        <v>3</v>
      </c>
      <c r="GKU1" s="101" t="s">
        <v>651</v>
      </c>
      <c r="GKV1" s="103"/>
      <c r="GKW1" s="101" t="s">
        <v>646</v>
      </c>
      <c r="GKX1" s="100" t="s">
        <v>647</v>
      </c>
      <c r="GKY1" s="100" t="s">
        <v>649</v>
      </c>
      <c r="GKZ1" s="101" t="s">
        <v>652</v>
      </c>
      <c r="GLA1" s="102" t="s">
        <v>2</v>
      </c>
      <c r="GLB1" s="102" t="s">
        <v>3</v>
      </c>
      <c r="GLC1" s="101" t="s">
        <v>651</v>
      </c>
      <c r="GLD1" s="103"/>
      <c r="GLE1" s="101" t="s">
        <v>646</v>
      </c>
      <c r="GLF1" s="100" t="s">
        <v>647</v>
      </c>
      <c r="GLG1" s="100" t="s">
        <v>649</v>
      </c>
      <c r="GLH1" s="101" t="s">
        <v>652</v>
      </c>
      <c r="GLI1" s="102" t="s">
        <v>2</v>
      </c>
      <c r="GLJ1" s="102" t="s">
        <v>3</v>
      </c>
      <c r="GLK1" s="101" t="s">
        <v>651</v>
      </c>
      <c r="GLL1" s="103"/>
      <c r="GLM1" s="101" t="s">
        <v>646</v>
      </c>
      <c r="GLN1" s="100" t="s">
        <v>647</v>
      </c>
      <c r="GLO1" s="100" t="s">
        <v>649</v>
      </c>
      <c r="GLP1" s="101" t="s">
        <v>652</v>
      </c>
      <c r="GLQ1" s="102" t="s">
        <v>2</v>
      </c>
      <c r="GLR1" s="102" t="s">
        <v>3</v>
      </c>
      <c r="GLS1" s="101" t="s">
        <v>651</v>
      </c>
      <c r="GLT1" s="103"/>
      <c r="GLU1" s="101" t="s">
        <v>646</v>
      </c>
      <c r="GLV1" s="100" t="s">
        <v>647</v>
      </c>
      <c r="GLW1" s="100" t="s">
        <v>649</v>
      </c>
      <c r="GLX1" s="101" t="s">
        <v>652</v>
      </c>
      <c r="GLY1" s="102" t="s">
        <v>2</v>
      </c>
      <c r="GLZ1" s="102" t="s">
        <v>3</v>
      </c>
      <c r="GMA1" s="101" t="s">
        <v>651</v>
      </c>
      <c r="GMB1" s="103"/>
      <c r="GMC1" s="101" t="s">
        <v>646</v>
      </c>
      <c r="GMD1" s="100" t="s">
        <v>647</v>
      </c>
      <c r="GME1" s="100" t="s">
        <v>649</v>
      </c>
      <c r="GMF1" s="101" t="s">
        <v>652</v>
      </c>
      <c r="GMG1" s="102" t="s">
        <v>2</v>
      </c>
      <c r="GMH1" s="102" t="s">
        <v>3</v>
      </c>
      <c r="GMI1" s="101" t="s">
        <v>651</v>
      </c>
      <c r="GMJ1" s="103"/>
      <c r="GMK1" s="101" t="s">
        <v>646</v>
      </c>
      <c r="GML1" s="100" t="s">
        <v>647</v>
      </c>
      <c r="GMM1" s="100" t="s">
        <v>649</v>
      </c>
      <c r="GMN1" s="101" t="s">
        <v>652</v>
      </c>
      <c r="GMO1" s="102" t="s">
        <v>2</v>
      </c>
      <c r="GMP1" s="102" t="s">
        <v>3</v>
      </c>
      <c r="GMQ1" s="101" t="s">
        <v>651</v>
      </c>
      <c r="GMR1" s="103"/>
      <c r="GMS1" s="101" t="s">
        <v>646</v>
      </c>
      <c r="GMT1" s="100" t="s">
        <v>647</v>
      </c>
      <c r="GMU1" s="100" t="s">
        <v>649</v>
      </c>
      <c r="GMV1" s="101" t="s">
        <v>652</v>
      </c>
      <c r="GMW1" s="102" t="s">
        <v>2</v>
      </c>
      <c r="GMX1" s="102" t="s">
        <v>3</v>
      </c>
      <c r="GMY1" s="101" t="s">
        <v>651</v>
      </c>
      <c r="GMZ1" s="103"/>
      <c r="GNA1" s="101" t="s">
        <v>646</v>
      </c>
      <c r="GNB1" s="100" t="s">
        <v>647</v>
      </c>
      <c r="GNC1" s="100" t="s">
        <v>649</v>
      </c>
      <c r="GND1" s="101" t="s">
        <v>652</v>
      </c>
      <c r="GNE1" s="102" t="s">
        <v>2</v>
      </c>
      <c r="GNF1" s="102" t="s">
        <v>3</v>
      </c>
      <c r="GNG1" s="101" t="s">
        <v>651</v>
      </c>
      <c r="GNH1" s="103"/>
      <c r="GNI1" s="101" t="s">
        <v>646</v>
      </c>
      <c r="GNJ1" s="100" t="s">
        <v>647</v>
      </c>
      <c r="GNK1" s="100" t="s">
        <v>649</v>
      </c>
      <c r="GNL1" s="101" t="s">
        <v>652</v>
      </c>
      <c r="GNM1" s="102" t="s">
        <v>2</v>
      </c>
      <c r="GNN1" s="102" t="s">
        <v>3</v>
      </c>
      <c r="GNO1" s="101" t="s">
        <v>651</v>
      </c>
      <c r="GNP1" s="103"/>
      <c r="GNQ1" s="101" t="s">
        <v>646</v>
      </c>
      <c r="GNR1" s="100" t="s">
        <v>647</v>
      </c>
      <c r="GNS1" s="100" t="s">
        <v>649</v>
      </c>
      <c r="GNT1" s="101" t="s">
        <v>652</v>
      </c>
      <c r="GNU1" s="102" t="s">
        <v>2</v>
      </c>
      <c r="GNV1" s="102" t="s">
        <v>3</v>
      </c>
      <c r="GNW1" s="101" t="s">
        <v>651</v>
      </c>
      <c r="GNX1" s="103"/>
      <c r="GNY1" s="101" t="s">
        <v>646</v>
      </c>
      <c r="GNZ1" s="100" t="s">
        <v>647</v>
      </c>
      <c r="GOA1" s="100" t="s">
        <v>649</v>
      </c>
      <c r="GOB1" s="101" t="s">
        <v>652</v>
      </c>
      <c r="GOC1" s="102" t="s">
        <v>2</v>
      </c>
      <c r="GOD1" s="102" t="s">
        <v>3</v>
      </c>
      <c r="GOE1" s="101" t="s">
        <v>651</v>
      </c>
      <c r="GOF1" s="103"/>
      <c r="GOG1" s="101" t="s">
        <v>646</v>
      </c>
      <c r="GOH1" s="100" t="s">
        <v>647</v>
      </c>
      <c r="GOI1" s="100" t="s">
        <v>649</v>
      </c>
      <c r="GOJ1" s="101" t="s">
        <v>652</v>
      </c>
      <c r="GOK1" s="102" t="s">
        <v>2</v>
      </c>
      <c r="GOL1" s="102" t="s">
        <v>3</v>
      </c>
      <c r="GOM1" s="101" t="s">
        <v>651</v>
      </c>
      <c r="GON1" s="103"/>
      <c r="GOO1" s="101" t="s">
        <v>646</v>
      </c>
      <c r="GOP1" s="100" t="s">
        <v>647</v>
      </c>
      <c r="GOQ1" s="100" t="s">
        <v>649</v>
      </c>
      <c r="GOR1" s="101" t="s">
        <v>652</v>
      </c>
      <c r="GOS1" s="102" t="s">
        <v>2</v>
      </c>
      <c r="GOT1" s="102" t="s">
        <v>3</v>
      </c>
      <c r="GOU1" s="101" t="s">
        <v>651</v>
      </c>
      <c r="GOV1" s="103"/>
      <c r="GOW1" s="101" t="s">
        <v>646</v>
      </c>
      <c r="GOX1" s="100" t="s">
        <v>647</v>
      </c>
      <c r="GOY1" s="100" t="s">
        <v>649</v>
      </c>
      <c r="GOZ1" s="101" t="s">
        <v>652</v>
      </c>
      <c r="GPA1" s="102" t="s">
        <v>2</v>
      </c>
      <c r="GPB1" s="102" t="s">
        <v>3</v>
      </c>
      <c r="GPC1" s="101" t="s">
        <v>651</v>
      </c>
      <c r="GPD1" s="103"/>
      <c r="GPE1" s="101" t="s">
        <v>646</v>
      </c>
      <c r="GPF1" s="100" t="s">
        <v>647</v>
      </c>
      <c r="GPG1" s="100" t="s">
        <v>649</v>
      </c>
      <c r="GPH1" s="101" t="s">
        <v>652</v>
      </c>
      <c r="GPI1" s="102" t="s">
        <v>2</v>
      </c>
      <c r="GPJ1" s="102" t="s">
        <v>3</v>
      </c>
      <c r="GPK1" s="101" t="s">
        <v>651</v>
      </c>
      <c r="GPL1" s="103"/>
      <c r="GPM1" s="101" t="s">
        <v>646</v>
      </c>
      <c r="GPN1" s="100" t="s">
        <v>647</v>
      </c>
      <c r="GPO1" s="100" t="s">
        <v>649</v>
      </c>
      <c r="GPP1" s="101" t="s">
        <v>652</v>
      </c>
      <c r="GPQ1" s="102" t="s">
        <v>2</v>
      </c>
      <c r="GPR1" s="102" t="s">
        <v>3</v>
      </c>
      <c r="GPS1" s="101" t="s">
        <v>651</v>
      </c>
      <c r="GPT1" s="103"/>
      <c r="GPU1" s="101" t="s">
        <v>646</v>
      </c>
      <c r="GPV1" s="100" t="s">
        <v>647</v>
      </c>
      <c r="GPW1" s="100" t="s">
        <v>649</v>
      </c>
      <c r="GPX1" s="101" t="s">
        <v>652</v>
      </c>
      <c r="GPY1" s="102" t="s">
        <v>2</v>
      </c>
      <c r="GPZ1" s="102" t="s">
        <v>3</v>
      </c>
      <c r="GQA1" s="101" t="s">
        <v>651</v>
      </c>
      <c r="GQB1" s="103"/>
      <c r="GQC1" s="101" t="s">
        <v>646</v>
      </c>
      <c r="GQD1" s="100" t="s">
        <v>647</v>
      </c>
      <c r="GQE1" s="100" t="s">
        <v>649</v>
      </c>
      <c r="GQF1" s="101" t="s">
        <v>652</v>
      </c>
      <c r="GQG1" s="102" t="s">
        <v>2</v>
      </c>
      <c r="GQH1" s="102" t="s">
        <v>3</v>
      </c>
      <c r="GQI1" s="101" t="s">
        <v>651</v>
      </c>
      <c r="GQJ1" s="103"/>
      <c r="GQK1" s="101" t="s">
        <v>646</v>
      </c>
      <c r="GQL1" s="100" t="s">
        <v>647</v>
      </c>
      <c r="GQM1" s="100" t="s">
        <v>649</v>
      </c>
      <c r="GQN1" s="101" t="s">
        <v>652</v>
      </c>
      <c r="GQO1" s="102" t="s">
        <v>2</v>
      </c>
      <c r="GQP1" s="102" t="s">
        <v>3</v>
      </c>
      <c r="GQQ1" s="101" t="s">
        <v>651</v>
      </c>
      <c r="GQR1" s="103"/>
      <c r="GQS1" s="101" t="s">
        <v>646</v>
      </c>
      <c r="GQT1" s="100" t="s">
        <v>647</v>
      </c>
      <c r="GQU1" s="100" t="s">
        <v>649</v>
      </c>
      <c r="GQV1" s="101" t="s">
        <v>652</v>
      </c>
      <c r="GQW1" s="102" t="s">
        <v>2</v>
      </c>
      <c r="GQX1" s="102" t="s">
        <v>3</v>
      </c>
      <c r="GQY1" s="101" t="s">
        <v>651</v>
      </c>
      <c r="GQZ1" s="103"/>
      <c r="GRA1" s="101" t="s">
        <v>646</v>
      </c>
      <c r="GRB1" s="100" t="s">
        <v>647</v>
      </c>
      <c r="GRC1" s="100" t="s">
        <v>649</v>
      </c>
      <c r="GRD1" s="101" t="s">
        <v>652</v>
      </c>
      <c r="GRE1" s="102" t="s">
        <v>2</v>
      </c>
      <c r="GRF1" s="102" t="s">
        <v>3</v>
      </c>
      <c r="GRG1" s="101" t="s">
        <v>651</v>
      </c>
      <c r="GRH1" s="103"/>
      <c r="GRI1" s="101" t="s">
        <v>646</v>
      </c>
      <c r="GRJ1" s="100" t="s">
        <v>647</v>
      </c>
      <c r="GRK1" s="100" t="s">
        <v>649</v>
      </c>
      <c r="GRL1" s="101" t="s">
        <v>652</v>
      </c>
      <c r="GRM1" s="102" t="s">
        <v>2</v>
      </c>
      <c r="GRN1" s="102" t="s">
        <v>3</v>
      </c>
      <c r="GRO1" s="101" t="s">
        <v>651</v>
      </c>
      <c r="GRP1" s="103"/>
      <c r="GRQ1" s="101" t="s">
        <v>646</v>
      </c>
      <c r="GRR1" s="100" t="s">
        <v>647</v>
      </c>
      <c r="GRS1" s="100" t="s">
        <v>649</v>
      </c>
      <c r="GRT1" s="101" t="s">
        <v>652</v>
      </c>
      <c r="GRU1" s="102" t="s">
        <v>2</v>
      </c>
      <c r="GRV1" s="102" t="s">
        <v>3</v>
      </c>
      <c r="GRW1" s="101" t="s">
        <v>651</v>
      </c>
      <c r="GRX1" s="103"/>
      <c r="GRY1" s="101" t="s">
        <v>646</v>
      </c>
      <c r="GRZ1" s="100" t="s">
        <v>647</v>
      </c>
      <c r="GSA1" s="100" t="s">
        <v>649</v>
      </c>
      <c r="GSB1" s="101" t="s">
        <v>652</v>
      </c>
      <c r="GSC1" s="102" t="s">
        <v>2</v>
      </c>
      <c r="GSD1" s="102" t="s">
        <v>3</v>
      </c>
      <c r="GSE1" s="101" t="s">
        <v>651</v>
      </c>
      <c r="GSF1" s="103"/>
      <c r="GSG1" s="101" t="s">
        <v>646</v>
      </c>
      <c r="GSH1" s="100" t="s">
        <v>647</v>
      </c>
      <c r="GSI1" s="100" t="s">
        <v>649</v>
      </c>
      <c r="GSJ1" s="101" t="s">
        <v>652</v>
      </c>
      <c r="GSK1" s="102" t="s">
        <v>2</v>
      </c>
      <c r="GSL1" s="102" t="s">
        <v>3</v>
      </c>
      <c r="GSM1" s="101" t="s">
        <v>651</v>
      </c>
      <c r="GSN1" s="103"/>
      <c r="GSO1" s="101" t="s">
        <v>646</v>
      </c>
      <c r="GSP1" s="100" t="s">
        <v>647</v>
      </c>
      <c r="GSQ1" s="100" t="s">
        <v>649</v>
      </c>
      <c r="GSR1" s="101" t="s">
        <v>652</v>
      </c>
      <c r="GSS1" s="102" t="s">
        <v>2</v>
      </c>
      <c r="GST1" s="102" t="s">
        <v>3</v>
      </c>
      <c r="GSU1" s="101" t="s">
        <v>651</v>
      </c>
      <c r="GSV1" s="103"/>
      <c r="GSW1" s="101" t="s">
        <v>646</v>
      </c>
      <c r="GSX1" s="100" t="s">
        <v>647</v>
      </c>
      <c r="GSY1" s="100" t="s">
        <v>649</v>
      </c>
      <c r="GSZ1" s="101" t="s">
        <v>652</v>
      </c>
      <c r="GTA1" s="102" t="s">
        <v>2</v>
      </c>
      <c r="GTB1" s="102" t="s">
        <v>3</v>
      </c>
      <c r="GTC1" s="101" t="s">
        <v>651</v>
      </c>
      <c r="GTD1" s="103"/>
      <c r="GTE1" s="101" t="s">
        <v>646</v>
      </c>
      <c r="GTF1" s="100" t="s">
        <v>647</v>
      </c>
      <c r="GTG1" s="100" t="s">
        <v>649</v>
      </c>
      <c r="GTH1" s="101" t="s">
        <v>652</v>
      </c>
      <c r="GTI1" s="102" t="s">
        <v>2</v>
      </c>
      <c r="GTJ1" s="102" t="s">
        <v>3</v>
      </c>
      <c r="GTK1" s="101" t="s">
        <v>651</v>
      </c>
      <c r="GTL1" s="103"/>
      <c r="GTM1" s="101" t="s">
        <v>646</v>
      </c>
      <c r="GTN1" s="100" t="s">
        <v>647</v>
      </c>
      <c r="GTO1" s="100" t="s">
        <v>649</v>
      </c>
      <c r="GTP1" s="101" t="s">
        <v>652</v>
      </c>
      <c r="GTQ1" s="102" t="s">
        <v>2</v>
      </c>
      <c r="GTR1" s="102" t="s">
        <v>3</v>
      </c>
      <c r="GTS1" s="101" t="s">
        <v>651</v>
      </c>
      <c r="GTT1" s="103"/>
      <c r="GTU1" s="101" t="s">
        <v>646</v>
      </c>
      <c r="GTV1" s="100" t="s">
        <v>647</v>
      </c>
      <c r="GTW1" s="100" t="s">
        <v>649</v>
      </c>
      <c r="GTX1" s="101" t="s">
        <v>652</v>
      </c>
      <c r="GTY1" s="102" t="s">
        <v>2</v>
      </c>
      <c r="GTZ1" s="102" t="s">
        <v>3</v>
      </c>
      <c r="GUA1" s="101" t="s">
        <v>651</v>
      </c>
      <c r="GUB1" s="103"/>
      <c r="GUC1" s="101" t="s">
        <v>646</v>
      </c>
      <c r="GUD1" s="100" t="s">
        <v>647</v>
      </c>
      <c r="GUE1" s="100" t="s">
        <v>649</v>
      </c>
      <c r="GUF1" s="101" t="s">
        <v>652</v>
      </c>
      <c r="GUG1" s="102" t="s">
        <v>2</v>
      </c>
      <c r="GUH1" s="102" t="s">
        <v>3</v>
      </c>
      <c r="GUI1" s="101" t="s">
        <v>651</v>
      </c>
      <c r="GUJ1" s="103"/>
      <c r="GUK1" s="101" t="s">
        <v>646</v>
      </c>
      <c r="GUL1" s="100" t="s">
        <v>647</v>
      </c>
      <c r="GUM1" s="100" t="s">
        <v>649</v>
      </c>
      <c r="GUN1" s="101" t="s">
        <v>652</v>
      </c>
      <c r="GUO1" s="102" t="s">
        <v>2</v>
      </c>
      <c r="GUP1" s="102" t="s">
        <v>3</v>
      </c>
      <c r="GUQ1" s="101" t="s">
        <v>651</v>
      </c>
      <c r="GUR1" s="103"/>
      <c r="GUS1" s="101" t="s">
        <v>646</v>
      </c>
      <c r="GUT1" s="100" t="s">
        <v>647</v>
      </c>
      <c r="GUU1" s="100" t="s">
        <v>649</v>
      </c>
      <c r="GUV1" s="101" t="s">
        <v>652</v>
      </c>
      <c r="GUW1" s="102" t="s">
        <v>2</v>
      </c>
      <c r="GUX1" s="102" t="s">
        <v>3</v>
      </c>
      <c r="GUY1" s="101" t="s">
        <v>651</v>
      </c>
      <c r="GUZ1" s="103"/>
      <c r="GVA1" s="101" t="s">
        <v>646</v>
      </c>
      <c r="GVB1" s="100" t="s">
        <v>647</v>
      </c>
      <c r="GVC1" s="100" t="s">
        <v>649</v>
      </c>
      <c r="GVD1" s="101" t="s">
        <v>652</v>
      </c>
      <c r="GVE1" s="102" t="s">
        <v>2</v>
      </c>
      <c r="GVF1" s="102" t="s">
        <v>3</v>
      </c>
      <c r="GVG1" s="101" t="s">
        <v>651</v>
      </c>
      <c r="GVH1" s="103"/>
      <c r="GVI1" s="101" t="s">
        <v>646</v>
      </c>
      <c r="GVJ1" s="100" t="s">
        <v>647</v>
      </c>
      <c r="GVK1" s="100" t="s">
        <v>649</v>
      </c>
      <c r="GVL1" s="101" t="s">
        <v>652</v>
      </c>
      <c r="GVM1" s="102" t="s">
        <v>2</v>
      </c>
      <c r="GVN1" s="102" t="s">
        <v>3</v>
      </c>
      <c r="GVO1" s="101" t="s">
        <v>651</v>
      </c>
      <c r="GVP1" s="103"/>
      <c r="GVQ1" s="101" t="s">
        <v>646</v>
      </c>
      <c r="GVR1" s="100" t="s">
        <v>647</v>
      </c>
      <c r="GVS1" s="100" t="s">
        <v>649</v>
      </c>
      <c r="GVT1" s="101" t="s">
        <v>652</v>
      </c>
      <c r="GVU1" s="102" t="s">
        <v>2</v>
      </c>
      <c r="GVV1" s="102" t="s">
        <v>3</v>
      </c>
      <c r="GVW1" s="101" t="s">
        <v>651</v>
      </c>
      <c r="GVX1" s="103"/>
      <c r="GVY1" s="101" t="s">
        <v>646</v>
      </c>
      <c r="GVZ1" s="100" t="s">
        <v>647</v>
      </c>
      <c r="GWA1" s="100" t="s">
        <v>649</v>
      </c>
      <c r="GWB1" s="101" t="s">
        <v>652</v>
      </c>
      <c r="GWC1" s="102" t="s">
        <v>2</v>
      </c>
      <c r="GWD1" s="102" t="s">
        <v>3</v>
      </c>
      <c r="GWE1" s="101" t="s">
        <v>651</v>
      </c>
      <c r="GWF1" s="103"/>
      <c r="GWG1" s="101" t="s">
        <v>646</v>
      </c>
      <c r="GWH1" s="100" t="s">
        <v>647</v>
      </c>
      <c r="GWI1" s="100" t="s">
        <v>649</v>
      </c>
      <c r="GWJ1" s="101" t="s">
        <v>652</v>
      </c>
      <c r="GWK1" s="102" t="s">
        <v>2</v>
      </c>
      <c r="GWL1" s="102" t="s">
        <v>3</v>
      </c>
      <c r="GWM1" s="101" t="s">
        <v>651</v>
      </c>
      <c r="GWN1" s="103"/>
      <c r="GWO1" s="101" t="s">
        <v>646</v>
      </c>
      <c r="GWP1" s="100" t="s">
        <v>647</v>
      </c>
      <c r="GWQ1" s="100" t="s">
        <v>649</v>
      </c>
      <c r="GWR1" s="101" t="s">
        <v>652</v>
      </c>
      <c r="GWS1" s="102" t="s">
        <v>2</v>
      </c>
      <c r="GWT1" s="102" t="s">
        <v>3</v>
      </c>
      <c r="GWU1" s="101" t="s">
        <v>651</v>
      </c>
      <c r="GWV1" s="103"/>
      <c r="GWW1" s="101" t="s">
        <v>646</v>
      </c>
      <c r="GWX1" s="100" t="s">
        <v>647</v>
      </c>
      <c r="GWY1" s="100" t="s">
        <v>649</v>
      </c>
      <c r="GWZ1" s="101" t="s">
        <v>652</v>
      </c>
      <c r="GXA1" s="102" t="s">
        <v>2</v>
      </c>
      <c r="GXB1" s="102" t="s">
        <v>3</v>
      </c>
      <c r="GXC1" s="101" t="s">
        <v>651</v>
      </c>
      <c r="GXD1" s="103"/>
      <c r="GXE1" s="101" t="s">
        <v>646</v>
      </c>
      <c r="GXF1" s="100" t="s">
        <v>647</v>
      </c>
      <c r="GXG1" s="100" t="s">
        <v>649</v>
      </c>
      <c r="GXH1" s="101" t="s">
        <v>652</v>
      </c>
      <c r="GXI1" s="102" t="s">
        <v>2</v>
      </c>
      <c r="GXJ1" s="102" t="s">
        <v>3</v>
      </c>
      <c r="GXK1" s="101" t="s">
        <v>651</v>
      </c>
      <c r="GXL1" s="103"/>
      <c r="GXM1" s="101" t="s">
        <v>646</v>
      </c>
      <c r="GXN1" s="100" t="s">
        <v>647</v>
      </c>
      <c r="GXO1" s="100" t="s">
        <v>649</v>
      </c>
      <c r="GXP1" s="101" t="s">
        <v>652</v>
      </c>
      <c r="GXQ1" s="102" t="s">
        <v>2</v>
      </c>
      <c r="GXR1" s="102" t="s">
        <v>3</v>
      </c>
      <c r="GXS1" s="101" t="s">
        <v>651</v>
      </c>
      <c r="GXT1" s="103"/>
      <c r="GXU1" s="101" t="s">
        <v>646</v>
      </c>
      <c r="GXV1" s="100" t="s">
        <v>647</v>
      </c>
      <c r="GXW1" s="100" t="s">
        <v>649</v>
      </c>
      <c r="GXX1" s="101" t="s">
        <v>652</v>
      </c>
      <c r="GXY1" s="102" t="s">
        <v>2</v>
      </c>
      <c r="GXZ1" s="102" t="s">
        <v>3</v>
      </c>
      <c r="GYA1" s="101" t="s">
        <v>651</v>
      </c>
      <c r="GYB1" s="103"/>
      <c r="GYC1" s="101" t="s">
        <v>646</v>
      </c>
      <c r="GYD1" s="100" t="s">
        <v>647</v>
      </c>
      <c r="GYE1" s="100" t="s">
        <v>649</v>
      </c>
      <c r="GYF1" s="101" t="s">
        <v>652</v>
      </c>
      <c r="GYG1" s="102" t="s">
        <v>2</v>
      </c>
      <c r="GYH1" s="102" t="s">
        <v>3</v>
      </c>
      <c r="GYI1" s="101" t="s">
        <v>651</v>
      </c>
      <c r="GYJ1" s="103"/>
      <c r="GYK1" s="101" t="s">
        <v>646</v>
      </c>
      <c r="GYL1" s="100" t="s">
        <v>647</v>
      </c>
      <c r="GYM1" s="100" t="s">
        <v>649</v>
      </c>
      <c r="GYN1" s="101" t="s">
        <v>652</v>
      </c>
      <c r="GYO1" s="102" t="s">
        <v>2</v>
      </c>
      <c r="GYP1" s="102" t="s">
        <v>3</v>
      </c>
      <c r="GYQ1" s="101" t="s">
        <v>651</v>
      </c>
      <c r="GYR1" s="103"/>
      <c r="GYS1" s="101" t="s">
        <v>646</v>
      </c>
      <c r="GYT1" s="100" t="s">
        <v>647</v>
      </c>
      <c r="GYU1" s="100" t="s">
        <v>649</v>
      </c>
      <c r="GYV1" s="101" t="s">
        <v>652</v>
      </c>
      <c r="GYW1" s="102" t="s">
        <v>2</v>
      </c>
      <c r="GYX1" s="102" t="s">
        <v>3</v>
      </c>
      <c r="GYY1" s="101" t="s">
        <v>651</v>
      </c>
      <c r="GYZ1" s="103"/>
      <c r="GZA1" s="101" t="s">
        <v>646</v>
      </c>
      <c r="GZB1" s="100" t="s">
        <v>647</v>
      </c>
      <c r="GZC1" s="100" t="s">
        <v>649</v>
      </c>
      <c r="GZD1" s="101" t="s">
        <v>652</v>
      </c>
      <c r="GZE1" s="102" t="s">
        <v>2</v>
      </c>
      <c r="GZF1" s="102" t="s">
        <v>3</v>
      </c>
      <c r="GZG1" s="101" t="s">
        <v>651</v>
      </c>
      <c r="GZH1" s="103"/>
      <c r="GZI1" s="101" t="s">
        <v>646</v>
      </c>
      <c r="GZJ1" s="100" t="s">
        <v>647</v>
      </c>
      <c r="GZK1" s="100" t="s">
        <v>649</v>
      </c>
      <c r="GZL1" s="101" t="s">
        <v>652</v>
      </c>
      <c r="GZM1" s="102" t="s">
        <v>2</v>
      </c>
      <c r="GZN1" s="102" t="s">
        <v>3</v>
      </c>
      <c r="GZO1" s="101" t="s">
        <v>651</v>
      </c>
      <c r="GZP1" s="103"/>
      <c r="GZQ1" s="101" t="s">
        <v>646</v>
      </c>
      <c r="GZR1" s="100" t="s">
        <v>647</v>
      </c>
      <c r="GZS1" s="100" t="s">
        <v>649</v>
      </c>
      <c r="GZT1" s="101" t="s">
        <v>652</v>
      </c>
      <c r="GZU1" s="102" t="s">
        <v>2</v>
      </c>
      <c r="GZV1" s="102" t="s">
        <v>3</v>
      </c>
      <c r="GZW1" s="101" t="s">
        <v>651</v>
      </c>
      <c r="GZX1" s="103"/>
      <c r="GZY1" s="101" t="s">
        <v>646</v>
      </c>
      <c r="GZZ1" s="100" t="s">
        <v>647</v>
      </c>
      <c r="HAA1" s="100" t="s">
        <v>649</v>
      </c>
      <c r="HAB1" s="101" t="s">
        <v>652</v>
      </c>
      <c r="HAC1" s="102" t="s">
        <v>2</v>
      </c>
      <c r="HAD1" s="102" t="s">
        <v>3</v>
      </c>
      <c r="HAE1" s="101" t="s">
        <v>651</v>
      </c>
      <c r="HAF1" s="103"/>
      <c r="HAG1" s="101" t="s">
        <v>646</v>
      </c>
      <c r="HAH1" s="100" t="s">
        <v>647</v>
      </c>
      <c r="HAI1" s="100" t="s">
        <v>649</v>
      </c>
      <c r="HAJ1" s="101" t="s">
        <v>652</v>
      </c>
      <c r="HAK1" s="102" t="s">
        <v>2</v>
      </c>
      <c r="HAL1" s="102" t="s">
        <v>3</v>
      </c>
      <c r="HAM1" s="101" t="s">
        <v>651</v>
      </c>
      <c r="HAN1" s="103"/>
      <c r="HAO1" s="101" t="s">
        <v>646</v>
      </c>
      <c r="HAP1" s="100" t="s">
        <v>647</v>
      </c>
      <c r="HAQ1" s="100" t="s">
        <v>649</v>
      </c>
      <c r="HAR1" s="101" t="s">
        <v>652</v>
      </c>
      <c r="HAS1" s="102" t="s">
        <v>2</v>
      </c>
      <c r="HAT1" s="102" t="s">
        <v>3</v>
      </c>
      <c r="HAU1" s="101" t="s">
        <v>651</v>
      </c>
      <c r="HAV1" s="103"/>
      <c r="HAW1" s="101" t="s">
        <v>646</v>
      </c>
      <c r="HAX1" s="100" t="s">
        <v>647</v>
      </c>
      <c r="HAY1" s="100" t="s">
        <v>649</v>
      </c>
      <c r="HAZ1" s="101" t="s">
        <v>652</v>
      </c>
      <c r="HBA1" s="102" t="s">
        <v>2</v>
      </c>
      <c r="HBB1" s="102" t="s">
        <v>3</v>
      </c>
      <c r="HBC1" s="101" t="s">
        <v>651</v>
      </c>
      <c r="HBD1" s="103"/>
      <c r="HBE1" s="101" t="s">
        <v>646</v>
      </c>
      <c r="HBF1" s="100" t="s">
        <v>647</v>
      </c>
      <c r="HBG1" s="100" t="s">
        <v>649</v>
      </c>
      <c r="HBH1" s="101" t="s">
        <v>652</v>
      </c>
      <c r="HBI1" s="102" t="s">
        <v>2</v>
      </c>
      <c r="HBJ1" s="102" t="s">
        <v>3</v>
      </c>
      <c r="HBK1" s="101" t="s">
        <v>651</v>
      </c>
      <c r="HBL1" s="103"/>
      <c r="HBM1" s="101" t="s">
        <v>646</v>
      </c>
      <c r="HBN1" s="100" t="s">
        <v>647</v>
      </c>
      <c r="HBO1" s="100" t="s">
        <v>649</v>
      </c>
      <c r="HBP1" s="101" t="s">
        <v>652</v>
      </c>
      <c r="HBQ1" s="102" t="s">
        <v>2</v>
      </c>
      <c r="HBR1" s="102" t="s">
        <v>3</v>
      </c>
      <c r="HBS1" s="101" t="s">
        <v>651</v>
      </c>
      <c r="HBT1" s="103"/>
      <c r="HBU1" s="101" t="s">
        <v>646</v>
      </c>
      <c r="HBV1" s="100" t="s">
        <v>647</v>
      </c>
      <c r="HBW1" s="100" t="s">
        <v>649</v>
      </c>
      <c r="HBX1" s="101" t="s">
        <v>652</v>
      </c>
      <c r="HBY1" s="102" t="s">
        <v>2</v>
      </c>
      <c r="HBZ1" s="102" t="s">
        <v>3</v>
      </c>
      <c r="HCA1" s="101" t="s">
        <v>651</v>
      </c>
      <c r="HCB1" s="103"/>
      <c r="HCC1" s="101" t="s">
        <v>646</v>
      </c>
      <c r="HCD1" s="100" t="s">
        <v>647</v>
      </c>
      <c r="HCE1" s="100" t="s">
        <v>649</v>
      </c>
      <c r="HCF1" s="101" t="s">
        <v>652</v>
      </c>
      <c r="HCG1" s="102" t="s">
        <v>2</v>
      </c>
      <c r="HCH1" s="102" t="s">
        <v>3</v>
      </c>
      <c r="HCI1" s="101" t="s">
        <v>651</v>
      </c>
      <c r="HCJ1" s="103"/>
      <c r="HCK1" s="101" t="s">
        <v>646</v>
      </c>
      <c r="HCL1" s="100" t="s">
        <v>647</v>
      </c>
      <c r="HCM1" s="100" t="s">
        <v>649</v>
      </c>
      <c r="HCN1" s="101" t="s">
        <v>652</v>
      </c>
      <c r="HCO1" s="102" t="s">
        <v>2</v>
      </c>
      <c r="HCP1" s="102" t="s">
        <v>3</v>
      </c>
      <c r="HCQ1" s="101" t="s">
        <v>651</v>
      </c>
      <c r="HCR1" s="103"/>
      <c r="HCS1" s="101" t="s">
        <v>646</v>
      </c>
      <c r="HCT1" s="100" t="s">
        <v>647</v>
      </c>
      <c r="HCU1" s="100" t="s">
        <v>649</v>
      </c>
      <c r="HCV1" s="101" t="s">
        <v>652</v>
      </c>
      <c r="HCW1" s="102" t="s">
        <v>2</v>
      </c>
      <c r="HCX1" s="102" t="s">
        <v>3</v>
      </c>
      <c r="HCY1" s="101" t="s">
        <v>651</v>
      </c>
      <c r="HCZ1" s="103"/>
      <c r="HDA1" s="101" t="s">
        <v>646</v>
      </c>
      <c r="HDB1" s="100" t="s">
        <v>647</v>
      </c>
      <c r="HDC1" s="100" t="s">
        <v>649</v>
      </c>
      <c r="HDD1" s="101" t="s">
        <v>652</v>
      </c>
      <c r="HDE1" s="102" t="s">
        <v>2</v>
      </c>
      <c r="HDF1" s="102" t="s">
        <v>3</v>
      </c>
      <c r="HDG1" s="101" t="s">
        <v>651</v>
      </c>
      <c r="HDH1" s="103"/>
      <c r="HDI1" s="101" t="s">
        <v>646</v>
      </c>
      <c r="HDJ1" s="100" t="s">
        <v>647</v>
      </c>
      <c r="HDK1" s="100" t="s">
        <v>649</v>
      </c>
      <c r="HDL1" s="101" t="s">
        <v>652</v>
      </c>
      <c r="HDM1" s="102" t="s">
        <v>2</v>
      </c>
      <c r="HDN1" s="102" t="s">
        <v>3</v>
      </c>
      <c r="HDO1" s="101" t="s">
        <v>651</v>
      </c>
      <c r="HDP1" s="103"/>
      <c r="HDQ1" s="101" t="s">
        <v>646</v>
      </c>
      <c r="HDR1" s="100" t="s">
        <v>647</v>
      </c>
      <c r="HDS1" s="100" t="s">
        <v>649</v>
      </c>
      <c r="HDT1" s="101" t="s">
        <v>652</v>
      </c>
      <c r="HDU1" s="102" t="s">
        <v>2</v>
      </c>
      <c r="HDV1" s="102" t="s">
        <v>3</v>
      </c>
      <c r="HDW1" s="101" t="s">
        <v>651</v>
      </c>
      <c r="HDX1" s="103"/>
      <c r="HDY1" s="101" t="s">
        <v>646</v>
      </c>
      <c r="HDZ1" s="100" t="s">
        <v>647</v>
      </c>
      <c r="HEA1" s="100" t="s">
        <v>649</v>
      </c>
      <c r="HEB1" s="101" t="s">
        <v>652</v>
      </c>
      <c r="HEC1" s="102" t="s">
        <v>2</v>
      </c>
      <c r="HED1" s="102" t="s">
        <v>3</v>
      </c>
      <c r="HEE1" s="101" t="s">
        <v>651</v>
      </c>
      <c r="HEF1" s="103"/>
      <c r="HEG1" s="101" t="s">
        <v>646</v>
      </c>
      <c r="HEH1" s="100" t="s">
        <v>647</v>
      </c>
      <c r="HEI1" s="100" t="s">
        <v>649</v>
      </c>
      <c r="HEJ1" s="101" t="s">
        <v>652</v>
      </c>
      <c r="HEK1" s="102" t="s">
        <v>2</v>
      </c>
      <c r="HEL1" s="102" t="s">
        <v>3</v>
      </c>
      <c r="HEM1" s="101" t="s">
        <v>651</v>
      </c>
      <c r="HEN1" s="103"/>
      <c r="HEO1" s="101" t="s">
        <v>646</v>
      </c>
      <c r="HEP1" s="100" t="s">
        <v>647</v>
      </c>
      <c r="HEQ1" s="100" t="s">
        <v>649</v>
      </c>
      <c r="HER1" s="101" t="s">
        <v>652</v>
      </c>
      <c r="HES1" s="102" t="s">
        <v>2</v>
      </c>
      <c r="HET1" s="102" t="s">
        <v>3</v>
      </c>
      <c r="HEU1" s="101" t="s">
        <v>651</v>
      </c>
      <c r="HEV1" s="103"/>
      <c r="HEW1" s="101" t="s">
        <v>646</v>
      </c>
      <c r="HEX1" s="100" t="s">
        <v>647</v>
      </c>
      <c r="HEY1" s="100" t="s">
        <v>649</v>
      </c>
      <c r="HEZ1" s="101" t="s">
        <v>652</v>
      </c>
      <c r="HFA1" s="102" t="s">
        <v>2</v>
      </c>
      <c r="HFB1" s="102" t="s">
        <v>3</v>
      </c>
      <c r="HFC1" s="101" t="s">
        <v>651</v>
      </c>
      <c r="HFD1" s="103"/>
      <c r="HFE1" s="101" t="s">
        <v>646</v>
      </c>
      <c r="HFF1" s="100" t="s">
        <v>647</v>
      </c>
      <c r="HFG1" s="100" t="s">
        <v>649</v>
      </c>
      <c r="HFH1" s="101" t="s">
        <v>652</v>
      </c>
      <c r="HFI1" s="102" t="s">
        <v>2</v>
      </c>
      <c r="HFJ1" s="102" t="s">
        <v>3</v>
      </c>
      <c r="HFK1" s="101" t="s">
        <v>651</v>
      </c>
      <c r="HFL1" s="103"/>
      <c r="HFM1" s="101" t="s">
        <v>646</v>
      </c>
      <c r="HFN1" s="100" t="s">
        <v>647</v>
      </c>
      <c r="HFO1" s="100" t="s">
        <v>649</v>
      </c>
      <c r="HFP1" s="101" t="s">
        <v>652</v>
      </c>
      <c r="HFQ1" s="102" t="s">
        <v>2</v>
      </c>
      <c r="HFR1" s="102" t="s">
        <v>3</v>
      </c>
      <c r="HFS1" s="101" t="s">
        <v>651</v>
      </c>
      <c r="HFT1" s="103"/>
      <c r="HFU1" s="101" t="s">
        <v>646</v>
      </c>
      <c r="HFV1" s="100" t="s">
        <v>647</v>
      </c>
      <c r="HFW1" s="100" t="s">
        <v>649</v>
      </c>
      <c r="HFX1" s="101" t="s">
        <v>652</v>
      </c>
      <c r="HFY1" s="102" t="s">
        <v>2</v>
      </c>
      <c r="HFZ1" s="102" t="s">
        <v>3</v>
      </c>
      <c r="HGA1" s="101" t="s">
        <v>651</v>
      </c>
      <c r="HGB1" s="103"/>
      <c r="HGC1" s="101" t="s">
        <v>646</v>
      </c>
      <c r="HGD1" s="100" t="s">
        <v>647</v>
      </c>
      <c r="HGE1" s="100" t="s">
        <v>649</v>
      </c>
      <c r="HGF1" s="101" t="s">
        <v>652</v>
      </c>
      <c r="HGG1" s="102" t="s">
        <v>2</v>
      </c>
      <c r="HGH1" s="102" t="s">
        <v>3</v>
      </c>
      <c r="HGI1" s="101" t="s">
        <v>651</v>
      </c>
      <c r="HGJ1" s="103"/>
      <c r="HGK1" s="101" t="s">
        <v>646</v>
      </c>
      <c r="HGL1" s="100" t="s">
        <v>647</v>
      </c>
      <c r="HGM1" s="100" t="s">
        <v>649</v>
      </c>
      <c r="HGN1" s="101" t="s">
        <v>652</v>
      </c>
      <c r="HGO1" s="102" t="s">
        <v>2</v>
      </c>
      <c r="HGP1" s="102" t="s">
        <v>3</v>
      </c>
      <c r="HGQ1" s="101" t="s">
        <v>651</v>
      </c>
      <c r="HGR1" s="103"/>
      <c r="HGS1" s="101" t="s">
        <v>646</v>
      </c>
      <c r="HGT1" s="100" t="s">
        <v>647</v>
      </c>
      <c r="HGU1" s="100" t="s">
        <v>649</v>
      </c>
      <c r="HGV1" s="101" t="s">
        <v>652</v>
      </c>
      <c r="HGW1" s="102" t="s">
        <v>2</v>
      </c>
      <c r="HGX1" s="102" t="s">
        <v>3</v>
      </c>
      <c r="HGY1" s="101" t="s">
        <v>651</v>
      </c>
      <c r="HGZ1" s="103"/>
      <c r="HHA1" s="101" t="s">
        <v>646</v>
      </c>
      <c r="HHB1" s="100" t="s">
        <v>647</v>
      </c>
      <c r="HHC1" s="100" t="s">
        <v>649</v>
      </c>
      <c r="HHD1" s="101" t="s">
        <v>652</v>
      </c>
      <c r="HHE1" s="102" t="s">
        <v>2</v>
      </c>
      <c r="HHF1" s="102" t="s">
        <v>3</v>
      </c>
      <c r="HHG1" s="101" t="s">
        <v>651</v>
      </c>
      <c r="HHH1" s="103"/>
      <c r="HHI1" s="101" t="s">
        <v>646</v>
      </c>
      <c r="HHJ1" s="100" t="s">
        <v>647</v>
      </c>
      <c r="HHK1" s="100" t="s">
        <v>649</v>
      </c>
      <c r="HHL1" s="101" t="s">
        <v>652</v>
      </c>
      <c r="HHM1" s="102" t="s">
        <v>2</v>
      </c>
      <c r="HHN1" s="102" t="s">
        <v>3</v>
      </c>
      <c r="HHO1" s="101" t="s">
        <v>651</v>
      </c>
      <c r="HHP1" s="103"/>
      <c r="HHQ1" s="101" t="s">
        <v>646</v>
      </c>
      <c r="HHR1" s="100" t="s">
        <v>647</v>
      </c>
      <c r="HHS1" s="100" t="s">
        <v>649</v>
      </c>
      <c r="HHT1" s="101" t="s">
        <v>652</v>
      </c>
      <c r="HHU1" s="102" t="s">
        <v>2</v>
      </c>
      <c r="HHV1" s="102" t="s">
        <v>3</v>
      </c>
      <c r="HHW1" s="101" t="s">
        <v>651</v>
      </c>
      <c r="HHX1" s="103"/>
      <c r="HHY1" s="101" t="s">
        <v>646</v>
      </c>
      <c r="HHZ1" s="100" t="s">
        <v>647</v>
      </c>
      <c r="HIA1" s="100" t="s">
        <v>649</v>
      </c>
      <c r="HIB1" s="101" t="s">
        <v>652</v>
      </c>
      <c r="HIC1" s="102" t="s">
        <v>2</v>
      </c>
      <c r="HID1" s="102" t="s">
        <v>3</v>
      </c>
      <c r="HIE1" s="101" t="s">
        <v>651</v>
      </c>
      <c r="HIF1" s="103"/>
      <c r="HIG1" s="101" t="s">
        <v>646</v>
      </c>
      <c r="HIH1" s="100" t="s">
        <v>647</v>
      </c>
      <c r="HII1" s="100" t="s">
        <v>649</v>
      </c>
      <c r="HIJ1" s="101" t="s">
        <v>652</v>
      </c>
      <c r="HIK1" s="102" t="s">
        <v>2</v>
      </c>
      <c r="HIL1" s="102" t="s">
        <v>3</v>
      </c>
      <c r="HIM1" s="101" t="s">
        <v>651</v>
      </c>
      <c r="HIN1" s="103"/>
      <c r="HIO1" s="101" t="s">
        <v>646</v>
      </c>
      <c r="HIP1" s="100" t="s">
        <v>647</v>
      </c>
      <c r="HIQ1" s="100" t="s">
        <v>649</v>
      </c>
      <c r="HIR1" s="101" t="s">
        <v>652</v>
      </c>
      <c r="HIS1" s="102" t="s">
        <v>2</v>
      </c>
      <c r="HIT1" s="102" t="s">
        <v>3</v>
      </c>
      <c r="HIU1" s="101" t="s">
        <v>651</v>
      </c>
      <c r="HIV1" s="103"/>
      <c r="HIW1" s="101" t="s">
        <v>646</v>
      </c>
      <c r="HIX1" s="100" t="s">
        <v>647</v>
      </c>
      <c r="HIY1" s="100" t="s">
        <v>649</v>
      </c>
      <c r="HIZ1" s="101" t="s">
        <v>652</v>
      </c>
      <c r="HJA1" s="102" t="s">
        <v>2</v>
      </c>
      <c r="HJB1" s="102" t="s">
        <v>3</v>
      </c>
      <c r="HJC1" s="101" t="s">
        <v>651</v>
      </c>
      <c r="HJD1" s="103"/>
      <c r="HJE1" s="101" t="s">
        <v>646</v>
      </c>
      <c r="HJF1" s="100" t="s">
        <v>647</v>
      </c>
      <c r="HJG1" s="100" t="s">
        <v>649</v>
      </c>
      <c r="HJH1" s="101" t="s">
        <v>652</v>
      </c>
      <c r="HJI1" s="102" t="s">
        <v>2</v>
      </c>
      <c r="HJJ1" s="102" t="s">
        <v>3</v>
      </c>
      <c r="HJK1" s="101" t="s">
        <v>651</v>
      </c>
      <c r="HJL1" s="103"/>
      <c r="HJM1" s="101" t="s">
        <v>646</v>
      </c>
      <c r="HJN1" s="100" t="s">
        <v>647</v>
      </c>
      <c r="HJO1" s="100" t="s">
        <v>649</v>
      </c>
      <c r="HJP1" s="101" t="s">
        <v>652</v>
      </c>
      <c r="HJQ1" s="102" t="s">
        <v>2</v>
      </c>
      <c r="HJR1" s="102" t="s">
        <v>3</v>
      </c>
      <c r="HJS1" s="101" t="s">
        <v>651</v>
      </c>
      <c r="HJT1" s="103"/>
      <c r="HJU1" s="101" t="s">
        <v>646</v>
      </c>
      <c r="HJV1" s="100" t="s">
        <v>647</v>
      </c>
      <c r="HJW1" s="100" t="s">
        <v>649</v>
      </c>
      <c r="HJX1" s="101" t="s">
        <v>652</v>
      </c>
      <c r="HJY1" s="102" t="s">
        <v>2</v>
      </c>
      <c r="HJZ1" s="102" t="s">
        <v>3</v>
      </c>
      <c r="HKA1" s="101" t="s">
        <v>651</v>
      </c>
      <c r="HKB1" s="103"/>
      <c r="HKC1" s="101" t="s">
        <v>646</v>
      </c>
      <c r="HKD1" s="100" t="s">
        <v>647</v>
      </c>
      <c r="HKE1" s="100" t="s">
        <v>649</v>
      </c>
      <c r="HKF1" s="101" t="s">
        <v>652</v>
      </c>
      <c r="HKG1" s="102" t="s">
        <v>2</v>
      </c>
      <c r="HKH1" s="102" t="s">
        <v>3</v>
      </c>
      <c r="HKI1" s="101" t="s">
        <v>651</v>
      </c>
      <c r="HKJ1" s="103"/>
      <c r="HKK1" s="101" t="s">
        <v>646</v>
      </c>
      <c r="HKL1" s="100" t="s">
        <v>647</v>
      </c>
      <c r="HKM1" s="100" t="s">
        <v>649</v>
      </c>
      <c r="HKN1" s="101" t="s">
        <v>652</v>
      </c>
      <c r="HKO1" s="102" t="s">
        <v>2</v>
      </c>
      <c r="HKP1" s="102" t="s">
        <v>3</v>
      </c>
      <c r="HKQ1" s="101" t="s">
        <v>651</v>
      </c>
      <c r="HKR1" s="103"/>
      <c r="HKS1" s="101" t="s">
        <v>646</v>
      </c>
      <c r="HKT1" s="100" t="s">
        <v>647</v>
      </c>
      <c r="HKU1" s="100" t="s">
        <v>649</v>
      </c>
      <c r="HKV1" s="101" t="s">
        <v>652</v>
      </c>
      <c r="HKW1" s="102" t="s">
        <v>2</v>
      </c>
      <c r="HKX1" s="102" t="s">
        <v>3</v>
      </c>
      <c r="HKY1" s="101" t="s">
        <v>651</v>
      </c>
      <c r="HKZ1" s="103"/>
      <c r="HLA1" s="101" t="s">
        <v>646</v>
      </c>
      <c r="HLB1" s="100" t="s">
        <v>647</v>
      </c>
      <c r="HLC1" s="100" t="s">
        <v>649</v>
      </c>
      <c r="HLD1" s="101" t="s">
        <v>652</v>
      </c>
      <c r="HLE1" s="102" t="s">
        <v>2</v>
      </c>
      <c r="HLF1" s="102" t="s">
        <v>3</v>
      </c>
      <c r="HLG1" s="101" t="s">
        <v>651</v>
      </c>
      <c r="HLH1" s="103"/>
      <c r="HLI1" s="101" t="s">
        <v>646</v>
      </c>
      <c r="HLJ1" s="100" t="s">
        <v>647</v>
      </c>
      <c r="HLK1" s="100" t="s">
        <v>649</v>
      </c>
      <c r="HLL1" s="101" t="s">
        <v>652</v>
      </c>
      <c r="HLM1" s="102" t="s">
        <v>2</v>
      </c>
      <c r="HLN1" s="102" t="s">
        <v>3</v>
      </c>
      <c r="HLO1" s="101" t="s">
        <v>651</v>
      </c>
      <c r="HLP1" s="103"/>
      <c r="HLQ1" s="101" t="s">
        <v>646</v>
      </c>
      <c r="HLR1" s="100" t="s">
        <v>647</v>
      </c>
      <c r="HLS1" s="100" t="s">
        <v>649</v>
      </c>
      <c r="HLT1" s="101" t="s">
        <v>652</v>
      </c>
      <c r="HLU1" s="102" t="s">
        <v>2</v>
      </c>
      <c r="HLV1" s="102" t="s">
        <v>3</v>
      </c>
      <c r="HLW1" s="101" t="s">
        <v>651</v>
      </c>
      <c r="HLX1" s="103"/>
      <c r="HLY1" s="101" t="s">
        <v>646</v>
      </c>
      <c r="HLZ1" s="100" t="s">
        <v>647</v>
      </c>
      <c r="HMA1" s="100" t="s">
        <v>649</v>
      </c>
      <c r="HMB1" s="101" t="s">
        <v>652</v>
      </c>
      <c r="HMC1" s="102" t="s">
        <v>2</v>
      </c>
      <c r="HMD1" s="102" t="s">
        <v>3</v>
      </c>
      <c r="HME1" s="101" t="s">
        <v>651</v>
      </c>
      <c r="HMF1" s="103"/>
      <c r="HMG1" s="101" t="s">
        <v>646</v>
      </c>
      <c r="HMH1" s="100" t="s">
        <v>647</v>
      </c>
      <c r="HMI1" s="100" t="s">
        <v>649</v>
      </c>
      <c r="HMJ1" s="101" t="s">
        <v>652</v>
      </c>
      <c r="HMK1" s="102" t="s">
        <v>2</v>
      </c>
      <c r="HML1" s="102" t="s">
        <v>3</v>
      </c>
      <c r="HMM1" s="101" t="s">
        <v>651</v>
      </c>
      <c r="HMN1" s="103"/>
      <c r="HMO1" s="101" t="s">
        <v>646</v>
      </c>
      <c r="HMP1" s="100" t="s">
        <v>647</v>
      </c>
      <c r="HMQ1" s="100" t="s">
        <v>649</v>
      </c>
      <c r="HMR1" s="101" t="s">
        <v>652</v>
      </c>
      <c r="HMS1" s="102" t="s">
        <v>2</v>
      </c>
      <c r="HMT1" s="102" t="s">
        <v>3</v>
      </c>
      <c r="HMU1" s="101" t="s">
        <v>651</v>
      </c>
      <c r="HMV1" s="103"/>
      <c r="HMW1" s="101" t="s">
        <v>646</v>
      </c>
      <c r="HMX1" s="100" t="s">
        <v>647</v>
      </c>
      <c r="HMY1" s="100" t="s">
        <v>649</v>
      </c>
      <c r="HMZ1" s="101" t="s">
        <v>652</v>
      </c>
      <c r="HNA1" s="102" t="s">
        <v>2</v>
      </c>
      <c r="HNB1" s="102" t="s">
        <v>3</v>
      </c>
      <c r="HNC1" s="101" t="s">
        <v>651</v>
      </c>
      <c r="HND1" s="103"/>
      <c r="HNE1" s="101" t="s">
        <v>646</v>
      </c>
      <c r="HNF1" s="100" t="s">
        <v>647</v>
      </c>
      <c r="HNG1" s="100" t="s">
        <v>649</v>
      </c>
      <c r="HNH1" s="101" t="s">
        <v>652</v>
      </c>
      <c r="HNI1" s="102" t="s">
        <v>2</v>
      </c>
      <c r="HNJ1" s="102" t="s">
        <v>3</v>
      </c>
      <c r="HNK1" s="101" t="s">
        <v>651</v>
      </c>
      <c r="HNL1" s="103"/>
      <c r="HNM1" s="101" t="s">
        <v>646</v>
      </c>
      <c r="HNN1" s="100" t="s">
        <v>647</v>
      </c>
      <c r="HNO1" s="100" t="s">
        <v>649</v>
      </c>
      <c r="HNP1" s="101" t="s">
        <v>652</v>
      </c>
      <c r="HNQ1" s="102" t="s">
        <v>2</v>
      </c>
      <c r="HNR1" s="102" t="s">
        <v>3</v>
      </c>
      <c r="HNS1" s="101" t="s">
        <v>651</v>
      </c>
      <c r="HNT1" s="103"/>
      <c r="HNU1" s="101" t="s">
        <v>646</v>
      </c>
      <c r="HNV1" s="100" t="s">
        <v>647</v>
      </c>
      <c r="HNW1" s="100" t="s">
        <v>649</v>
      </c>
      <c r="HNX1" s="101" t="s">
        <v>652</v>
      </c>
      <c r="HNY1" s="102" t="s">
        <v>2</v>
      </c>
      <c r="HNZ1" s="102" t="s">
        <v>3</v>
      </c>
      <c r="HOA1" s="101" t="s">
        <v>651</v>
      </c>
      <c r="HOB1" s="103"/>
      <c r="HOC1" s="101" t="s">
        <v>646</v>
      </c>
      <c r="HOD1" s="100" t="s">
        <v>647</v>
      </c>
      <c r="HOE1" s="100" t="s">
        <v>649</v>
      </c>
      <c r="HOF1" s="101" t="s">
        <v>652</v>
      </c>
      <c r="HOG1" s="102" t="s">
        <v>2</v>
      </c>
      <c r="HOH1" s="102" t="s">
        <v>3</v>
      </c>
      <c r="HOI1" s="101" t="s">
        <v>651</v>
      </c>
      <c r="HOJ1" s="103"/>
      <c r="HOK1" s="101" t="s">
        <v>646</v>
      </c>
      <c r="HOL1" s="100" t="s">
        <v>647</v>
      </c>
      <c r="HOM1" s="100" t="s">
        <v>649</v>
      </c>
      <c r="HON1" s="101" t="s">
        <v>652</v>
      </c>
      <c r="HOO1" s="102" t="s">
        <v>2</v>
      </c>
      <c r="HOP1" s="102" t="s">
        <v>3</v>
      </c>
      <c r="HOQ1" s="101" t="s">
        <v>651</v>
      </c>
      <c r="HOR1" s="103"/>
      <c r="HOS1" s="101" t="s">
        <v>646</v>
      </c>
      <c r="HOT1" s="100" t="s">
        <v>647</v>
      </c>
      <c r="HOU1" s="100" t="s">
        <v>649</v>
      </c>
      <c r="HOV1" s="101" t="s">
        <v>652</v>
      </c>
      <c r="HOW1" s="102" t="s">
        <v>2</v>
      </c>
      <c r="HOX1" s="102" t="s">
        <v>3</v>
      </c>
      <c r="HOY1" s="101" t="s">
        <v>651</v>
      </c>
      <c r="HOZ1" s="103"/>
      <c r="HPA1" s="101" t="s">
        <v>646</v>
      </c>
      <c r="HPB1" s="100" t="s">
        <v>647</v>
      </c>
      <c r="HPC1" s="100" t="s">
        <v>649</v>
      </c>
      <c r="HPD1" s="101" t="s">
        <v>652</v>
      </c>
      <c r="HPE1" s="102" t="s">
        <v>2</v>
      </c>
      <c r="HPF1" s="102" t="s">
        <v>3</v>
      </c>
      <c r="HPG1" s="101" t="s">
        <v>651</v>
      </c>
      <c r="HPH1" s="103"/>
      <c r="HPI1" s="101" t="s">
        <v>646</v>
      </c>
      <c r="HPJ1" s="100" t="s">
        <v>647</v>
      </c>
      <c r="HPK1" s="100" t="s">
        <v>649</v>
      </c>
      <c r="HPL1" s="101" t="s">
        <v>652</v>
      </c>
      <c r="HPM1" s="102" t="s">
        <v>2</v>
      </c>
      <c r="HPN1" s="102" t="s">
        <v>3</v>
      </c>
      <c r="HPO1" s="101" t="s">
        <v>651</v>
      </c>
      <c r="HPP1" s="103"/>
      <c r="HPQ1" s="101" t="s">
        <v>646</v>
      </c>
      <c r="HPR1" s="100" t="s">
        <v>647</v>
      </c>
      <c r="HPS1" s="100" t="s">
        <v>649</v>
      </c>
      <c r="HPT1" s="101" t="s">
        <v>652</v>
      </c>
      <c r="HPU1" s="102" t="s">
        <v>2</v>
      </c>
      <c r="HPV1" s="102" t="s">
        <v>3</v>
      </c>
      <c r="HPW1" s="101" t="s">
        <v>651</v>
      </c>
      <c r="HPX1" s="103"/>
      <c r="HPY1" s="101" t="s">
        <v>646</v>
      </c>
      <c r="HPZ1" s="100" t="s">
        <v>647</v>
      </c>
      <c r="HQA1" s="100" t="s">
        <v>649</v>
      </c>
      <c r="HQB1" s="101" t="s">
        <v>652</v>
      </c>
      <c r="HQC1" s="102" t="s">
        <v>2</v>
      </c>
      <c r="HQD1" s="102" t="s">
        <v>3</v>
      </c>
      <c r="HQE1" s="101" t="s">
        <v>651</v>
      </c>
      <c r="HQF1" s="103"/>
      <c r="HQG1" s="101" t="s">
        <v>646</v>
      </c>
      <c r="HQH1" s="100" t="s">
        <v>647</v>
      </c>
      <c r="HQI1" s="100" t="s">
        <v>649</v>
      </c>
      <c r="HQJ1" s="101" t="s">
        <v>652</v>
      </c>
      <c r="HQK1" s="102" t="s">
        <v>2</v>
      </c>
      <c r="HQL1" s="102" t="s">
        <v>3</v>
      </c>
      <c r="HQM1" s="101" t="s">
        <v>651</v>
      </c>
      <c r="HQN1" s="103"/>
      <c r="HQO1" s="101" t="s">
        <v>646</v>
      </c>
      <c r="HQP1" s="100" t="s">
        <v>647</v>
      </c>
      <c r="HQQ1" s="100" t="s">
        <v>649</v>
      </c>
      <c r="HQR1" s="101" t="s">
        <v>652</v>
      </c>
      <c r="HQS1" s="102" t="s">
        <v>2</v>
      </c>
      <c r="HQT1" s="102" t="s">
        <v>3</v>
      </c>
      <c r="HQU1" s="101" t="s">
        <v>651</v>
      </c>
      <c r="HQV1" s="103"/>
      <c r="HQW1" s="101" t="s">
        <v>646</v>
      </c>
      <c r="HQX1" s="100" t="s">
        <v>647</v>
      </c>
      <c r="HQY1" s="100" t="s">
        <v>649</v>
      </c>
      <c r="HQZ1" s="101" t="s">
        <v>652</v>
      </c>
      <c r="HRA1" s="102" t="s">
        <v>2</v>
      </c>
      <c r="HRB1" s="102" t="s">
        <v>3</v>
      </c>
      <c r="HRC1" s="101" t="s">
        <v>651</v>
      </c>
      <c r="HRD1" s="103"/>
      <c r="HRE1" s="101" t="s">
        <v>646</v>
      </c>
      <c r="HRF1" s="100" t="s">
        <v>647</v>
      </c>
      <c r="HRG1" s="100" t="s">
        <v>649</v>
      </c>
      <c r="HRH1" s="101" t="s">
        <v>652</v>
      </c>
      <c r="HRI1" s="102" t="s">
        <v>2</v>
      </c>
      <c r="HRJ1" s="102" t="s">
        <v>3</v>
      </c>
      <c r="HRK1" s="101" t="s">
        <v>651</v>
      </c>
      <c r="HRL1" s="103"/>
      <c r="HRM1" s="101" t="s">
        <v>646</v>
      </c>
      <c r="HRN1" s="100" t="s">
        <v>647</v>
      </c>
      <c r="HRO1" s="100" t="s">
        <v>649</v>
      </c>
      <c r="HRP1" s="101" t="s">
        <v>652</v>
      </c>
      <c r="HRQ1" s="102" t="s">
        <v>2</v>
      </c>
      <c r="HRR1" s="102" t="s">
        <v>3</v>
      </c>
      <c r="HRS1" s="101" t="s">
        <v>651</v>
      </c>
      <c r="HRT1" s="103"/>
      <c r="HRU1" s="101" t="s">
        <v>646</v>
      </c>
      <c r="HRV1" s="100" t="s">
        <v>647</v>
      </c>
      <c r="HRW1" s="100" t="s">
        <v>649</v>
      </c>
      <c r="HRX1" s="101" t="s">
        <v>652</v>
      </c>
      <c r="HRY1" s="102" t="s">
        <v>2</v>
      </c>
      <c r="HRZ1" s="102" t="s">
        <v>3</v>
      </c>
      <c r="HSA1" s="101" t="s">
        <v>651</v>
      </c>
      <c r="HSB1" s="103"/>
      <c r="HSC1" s="101" t="s">
        <v>646</v>
      </c>
      <c r="HSD1" s="100" t="s">
        <v>647</v>
      </c>
      <c r="HSE1" s="100" t="s">
        <v>649</v>
      </c>
      <c r="HSF1" s="101" t="s">
        <v>652</v>
      </c>
      <c r="HSG1" s="102" t="s">
        <v>2</v>
      </c>
      <c r="HSH1" s="102" t="s">
        <v>3</v>
      </c>
      <c r="HSI1" s="101" t="s">
        <v>651</v>
      </c>
      <c r="HSJ1" s="103"/>
      <c r="HSK1" s="101" t="s">
        <v>646</v>
      </c>
      <c r="HSL1" s="100" t="s">
        <v>647</v>
      </c>
      <c r="HSM1" s="100" t="s">
        <v>649</v>
      </c>
      <c r="HSN1" s="101" t="s">
        <v>652</v>
      </c>
      <c r="HSO1" s="102" t="s">
        <v>2</v>
      </c>
      <c r="HSP1" s="102" t="s">
        <v>3</v>
      </c>
      <c r="HSQ1" s="101" t="s">
        <v>651</v>
      </c>
      <c r="HSR1" s="103"/>
      <c r="HSS1" s="101" t="s">
        <v>646</v>
      </c>
      <c r="HST1" s="100" t="s">
        <v>647</v>
      </c>
      <c r="HSU1" s="100" t="s">
        <v>649</v>
      </c>
      <c r="HSV1" s="101" t="s">
        <v>652</v>
      </c>
      <c r="HSW1" s="102" t="s">
        <v>2</v>
      </c>
      <c r="HSX1" s="102" t="s">
        <v>3</v>
      </c>
      <c r="HSY1" s="101" t="s">
        <v>651</v>
      </c>
      <c r="HSZ1" s="103"/>
      <c r="HTA1" s="101" t="s">
        <v>646</v>
      </c>
      <c r="HTB1" s="100" t="s">
        <v>647</v>
      </c>
      <c r="HTC1" s="100" t="s">
        <v>649</v>
      </c>
      <c r="HTD1" s="101" t="s">
        <v>652</v>
      </c>
      <c r="HTE1" s="102" t="s">
        <v>2</v>
      </c>
      <c r="HTF1" s="102" t="s">
        <v>3</v>
      </c>
      <c r="HTG1" s="101" t="s">
        <v>651</v>
      </c>
      <c r="HTH1" s="103"/>
      <c r="HTI1" s="101" t="s">
        <v>646</v>
      </c>
      <c r="HTJ1" s="100" t="s">
        <v>647</v>
      </c>
      <c r="HTK1" s="100" t="s">
        <v>649</v>
      </c>
      <c r="HTL1" s="101" t="s">
        <v>652</v>
      </c>
      <c r="HTM1" s="102" t="s">
        <v>2</v>
      </c>
      <c r="HTN1" s="102" t="s">
        <v>3</v>
      </c>
      <c r="HTO1" s="101" t="s">
        <v>651</v>
      </c>
      <c r="HTP1" s="103"/>
      <c r="HTQ1" s="101" t="s">
        <v>646</v>
      </c>
      <c r="HTR1" s="100" t="s">
        <v>647</v>
      </c>
      <c r="HTS1" s="100" t="s">
        <v>649</v>
      </c>
      <c r="HTT1" s="101" t="s">
        <v>652</v>
      </c>
      <c r="HTU1" s="102" t="s">
        <v>2</v>
      </c>
      <c r="HTV1" s="102" t="s">
        <v>3</v>
      </c>
      <c r="HTW1" s="101" t="s">
        <v>651</v>
      </c>
      <c r="HTX1" s="103"/>
      <c r="HTY1" s="101" t="s">
        <v>646</v>
      </c>
      <c r="HTZ1" s="100" t="s">
        <v>647</v>
      </c>
      <c r="HUA1" s="100" t="s">
        <v>649</v>
      </c>
      <c r="HUB1" s="101" t="s">
        <v>652</v>
      </c>
      <c r="HUC1" s="102" t="s">
        <v>2</v>
      </c>
      <c r="HUD1" s="102" t="s">
        <v>3</v>
      </c>
      <c r="HUE1" s="101" t="s">
        <v>651</v>
      </c>
      <c r="HUF1" s="103"/>
      <c r="HUG1" s="101" t="s">
        <v>646</v>
      </c>
      <c r="HUH1" s="100" t="s">
        <v>647</v>
      </c>
      <c r="HUI1" s="100" t="s">
        <v>649</v>
      </c>
      <c r="HUJ1" s="101" t="s">
        <v>652</v>
      </c>
      <c r="HUK1" s="102" t="s">
        <v>2</v>
      </c>
      <c r="HUL1" s="102" t="s">
        <v>3</v>
      </c>
      <c r="HUM1" s="101" t="s">
        <v>651</v>
      </c>
      <c r="HUN1" s="103"/>
      <c r="HUO1" s="101" t="s">
        <v>646</v>
      </c>
      <c r="HUP1" s="100" t="s">
        <v>647</v>
      </c>
      <c r="HUQ1" s="100" t="s">
        <v>649</v>
      </c>
      <c r="HUR1" s="101" t="s">
        <v>652</v>
      </c>
      <c r="HUS1" s="102" t="s">
        <v>2</v>
      </c>
      <c r="HUT1" s="102" t="s">
        <v>3</v>
      </c>
      <c r="HUU1" s="101" t="s">
        <v>651</v>
      </c>
      <c r="HUV1" s="103"/>
      <c r="HUW1" s="101" t="s">
        <v>646</v>
      </c>
      <c r="HUX1" s="100" t="s">
        <v>647</v>
      </c>
      <c r="HUY1" s="100" t="s">
        <v>649</v>
      </c>
      <c r="HUZ1" s="101" t="s">
        <v>652</v>
      </c>
      <c r="HVA1" s="102" t="s">
        <v>2</v>
      </c>
      <c r="HVB1" s="102" t="s">
        <v>3</v>
      </c>
      <c r="HVC1" s="101" t="s">
        <v>651</v>
      </c>
      <c r="HVD1" s="103"/>
      <c r="HVE1" s="101" t="s">
        <v>646</v>
      </c>
      <c r="HVF1" s="100" t="s">
        <v>647</v>
      </c>
      <c r="HVG1" s="100" t="s">
        <v>649</v>
      </c>
      <c r="HVH1" s="101" t="s">
        <v>652</v>
      </c>
      <c r="HVI1" s="102" t="s">
        <v>2</v>
      </c>
      <c r="HVJ1" s="102" t="s">
        <v>3</v>
      </c>
      <c r="HVK1" s="101" t="s">
        <v>651</v>
      </c>
      <c r="HVL1" s="103"/>
      <c r="HVM1" s="101" t="s">
        <v>646</v>
      </c>
      <c r="HVN1" s="100" t="s">
        <v>647</v>
      </c>
      <c r="HVO1" s="100" t="s">
        <v>649</v>
      </c>
      <c r="HVP1" s="101" t="s">
        <v>652</v>
      </c>
      <c r="HVQ1" s="102" t="s">
        <v>2</v>
      </c>
      <c r="HVR1" s="102" t="s">
        <v>3</v>
      </c>
      <c r="HVS1" s="101" t="s">
        <v>651</v>
      </c>
      <c r="HVT1" s="103"/>
      <c r="HVU1" s="101" t="s">
        <v>646</v>
      </c>
      <c r="HVV1" s="100" t="s">
        <v>647</v>
      </c>
      <c r="HVW1" s="100" t="s">
        <v>649</v>
      </c>
      <c r="HVX1" s="101" t="s">
        <v>652</v>
      </c>
      <c r="HVY1" s="102" t="s">
        <v>2</v>
      </c>
      <c r="HVZ1" s="102" t="s">
        <v>3</v>
      </c>
      <c r="HWA1" s="101" t="s">
        <v>651</v>
      </c>
      <c r="HWB1" s="103"/>
      <c r="HWC1" s="101" t="s">
        <v>646</v>
      </c>
      <c r="HWD1" s="100" t="s">
        <v>647</v>
      </c>
      <c r="HWE1" s="100" t="s">
        <v>649</v>
      </c>
      <c r="HWF1" s="101" t="s">
        <v>652</v>
      </c>
      <c r="HWG1" s="102" t="s">
        <v>2</v>
      </c>
      <c r="HWH1" s="102" t="s">
        <v>3</v>
      </c>
      <c r="HWI1" s="101" t="s">
        <v>651</v>
      </c>
      <c r="HWJ1" s="103"/>
      <c r="HWK1" s="101" t="s">
        <v>646</v>
      </c>
      <c r="HWL1" s="100" t="s">
        <v>647</v>
      </c>
      <c r="HWM1" s="100" t="s">
        <v>649</v>
      </c>
      <c r="HWN1" s="101" t="s">
        <v>652</v>
      </c>
      <c r="HWO1" s="102" t="s">
        <v>2</v>
      </c>
      <c r="HWP1" s="102" t="s">
        <v>3</v>
      </c>
      <c r="HWQ1" s="101" t="s">
        <v>651</v>
      </c>
      <c r="HWR1" s="103"/>
      <c r="HWS1" s="101" t="s">
        <v>646</v>
      </c>
      <c r="HWT1" s="100" t="s">
        <v>647</v>
      </c>
      <c r="HWU1" s="100" t="s">
        <v>649</v>
      </c>
      <c r="HWV1" s="101" t="s">
        <v>652</v>
      </c>
      <c r="HWW1" s="102" t="s">
        <v>2</v>
      </c>
      <c r="HWX1" s="102" t="s">
        <v>3</v>
      </c>
      <c r="HWY1" s="101" t="s">
        <v>651</v>
      </c>
      <c r="HWZ1" s="103"/>
      <c r="HXA1" s="101" t="s">
        <v>646</v>
      </c>
      <c r="HXB1" s="100" t="s">
        <v>647</v>
      </c>
      <c r="HXC1" s="100" t="s">
        <v>649</v>
      </c>
      <c r="HXD1" s="101" t="s">
        <v>652</v>
      </c>
      <c r="HXE1" s="102" t="s">
        <v>2</v>
      </c>
      <c r="HXF1" s="102" t="s">
        <v>3</v>
      </c>
      <c r="HXG1" s="101" t="s">
        <v>651</v>
      </c>
      <c r="HXH1" s="103"/>
      <c r="HXI1" s="101" t="s">
        <v>646</v>
      </c>
      <c r="HXJ1" s="100" t="s">
        <v>647</v>
      </c>
      <c r="HXK1" s="100" t="s">
        <v>649</v>
      </c>
      <c r="HXL1" s="101" t="s">
        <v>652</v>
      </c>
      <c r="HXM1" s="102" t="s">
        <v>2</v>
      </c>
      <c r="HXN1" s="102" t="s">
        <v>3</v>
      </c>
      <c r="HXO1" s="101" t="s">
        <v>651</v>
      </c>
      <c r="HXP1" s="103"/>
      <c r="HXQ1" s="101" t="s">
        <v>646</v>
      </c>
      <c r="HXR1" s="100" t="s">
        <v>647</v>
      </c>
      <c r="HXS1" s="100" t="s">
        <v>649</v>
      </c>
      <c r="HXT1" s="101" t="s">
        <v>652</v>
      </c>
      <c r="HXU1" s="102" t="s">
        <v>2</v>
      </c>
      <c r="HXV1" s="102" t="s">
        <v>3</v>
      </c>
      <c r="HXW1" s="101" t="s">
        <v>651</v>
      </c>
      <c r="HXX1" s="103"/>
      <c r="HXY1" s="101" t="s">
        <v>646</v>
      </c>
      <c r="HXZ1" s="100" t="s">
        <v>647</v>
      </c>
      <c r="HYA1" s="100" t="s">
        <v>649</v>
      </c>
      <c r="HYB1" s="101" t="s">
        <v>652</v>
      </c>
      <c r="HYC1" s="102" t="s">
        <v>2</v>
      </c>
      <c r="HYD1" s="102" t="s">
        <v>3</v>
      </c>
      <c r="HYE1" s="101" t="s">
        <v>651</v>
      </c>
      <c r="HYF1" s="103"/>
      <c r="HYG1" s="101" t="s">
        <v>646</v>
      </c>
      <c r="HYH1" s="100" t="s">
        <v>647</v>
      </c>
      <c r="HYI1" s="100" t="s">
        <v>649</v>
      </c>
      <c r="HYJ1" s="101" t="s">
        <v>652</v>
      </c>
      <c r="HYK1" s="102" t="s">
        <v>2</v>
      </c>
      <c r="HYL1" s="102" t="s">
        <v>3</v>
      </c>
      <c r="HYM1" s="101" t="s">
        <v>651</v>
      </c>
      <c r="HYN1" s="103"/>
      <c r="HYO1" s="101" t="s">
        <v>646</v>
      </c>
      <c r="HYP1" s="100" t="s">
        <v>647</v>
      </c>
      <c r="HYQ1" s="100" t="s">
        <v>649</v>
      </c>
      <c r="HYR1" s="101" t="s">
        <v>652</v>
      </c>
      <c r="HYS1" s="102" t="s">
        <v>2</v>
      </c>
      <c r="HYT1" s="102" t="s">
        <v>3</v>
      </c>
      <c r="HYU1" s="101" t="s">
        <v>651</v>
      </c>
      <c r="HYV1" s="103"/>
      <c r="HYW1" s="101" t="s">
        <v>646</v>
      </c>
      <c r="HYX1" s="100" t="s">
        <v>647</v>
      </c>
      <c r="HYY1" s="100" t="s">
        <v>649</v>
      </c>
      <c r="HYZ1" s="101" t="s">
        <v>652</v>
      </c>
      <c r="HZA1" s="102" t="s">
        <v>2</v>
      </c>
      <c r="HZB1" s="102" t="s">
        <v>3</v>
      </c>
      <c r="HZC1" s="101" t="s">
        <v>651</v>
      </c>
      <c r="HZD1" s="103"/>
      <c r="HZE1" s="101" t="s">
        <v>646</v>
      </c>
      <c r="HZF1" s="100" t="s">
        <v>647</v>
      </c>
      <c r="HZG1" s="100" t="s">
        <v>649</v>
      </c>
      <c r="HZH1" s="101" t="s">
        <v>652</v>
      </c>
      <c r="HZI1" s="102" t="s">
        <v>2</v>
      </c>
      <c r="HZJ1" s="102" t="s">
        <v>3</v>
      </c>
      <c r="HZK1" s="101" t="s">
        <v>651</v>
      </c>
      <c r="HZL1" s="103"/>
      <c r="HZM1" s="101" t="s">
        <v>646</v>
      </c>
      <c r="HZN1" s="100" t="s">
        <v>647</v>
      </c>
      <c r="HZO1" s="100" t="s">
        <v>649</v>
      </c>
      <c r="HZP1" s="101" t="s">
        <v>652</v>
      </c>
      <c r="HZQ1" s="102" t="s">
        <v>2</v>
      </c>
      <c r="HZR1" s="102" t="s">
        <v>3</v>
      </c>
      <c r="HZS1" s="101" t="s">
        <v>651</v>
      </c>
      <c r="HZT1" s="103"/>
      <c r="HZU1" s="101" t="s">
        <v>646</v>
      </c>
      <c r="HZV1" s="100" t="s">
        <v>647</v>
      </c>
      <c r="HZW1" s="100" t="s">
        <v>649</v>
      </c>
      <c r="HZX1" s="101" t="s">
        <v>652</v>
      </c>
      <c r="HZY1" s="102" t="s">
        <v>2</v>
      </c>
      <c r="HZZ1" s="102" t="s">
        <v>3</v>
      </c>
      <c r="IAA1" s="101" t="s">
        <v>651</v>
      </c>
      <c r="IAB1" s="103"/>
      <c r="IAC1" s="101" t="s">
        <v>646</v>
      </c>
      <c r="IAD1" s="100" t="s">
        <v>647</v>
      </c>
      <c r="IAE1" s="100" t="s">
        <v>649</v>
      </c>
      <c r="IAF1" s="101" t="s">
        <v>652</v>
      </c>
      <c r="IAG1" s="102" t="s">
        <v>2</v>
      </c>
      <c r="IAH1" s="102" t="s">
        <v>3</v>
      </c>
      <c r="IAI1" s="101" t="s">
        <v>651</v>
      </c>
      <c r="IAJ1" s="103"/>
      <c r="IAK1" s="101" t="s">
        <v>646</v>
      </c>
      <c r="IAL1" s="100" t="s">
        <v>647</v>
      </c>
      <c r="IAM1" s="100" t="s">
        <v>649</v>
      </c>
      <c r="IAN1" s="101" t="s">
        <v>652</v>
      </c>
      <c r="IAO1" s="102" t="s">
        <v>2</v>
      </c>
      <c r="IAP1" s="102" t="s">
        <v>3</v>
      </c>
      <c r="IAQ1" s="101" t="s">
        <v>651</v>
      </c>
      <c r="IAR1" s="103"/>
      <c r="IAS1" s="101" t="s">
        <v>646</v>
      </c>
      <c r="IAT1" s="100" t="s">
        <v>647</v>
      </c>
      <c r="IAU1" s="100" t="s">
        <v>649</v>
      </c>
      <c r="IAV1" s="101" t="s">
        <v>652</v>
      </c>
      <c r="IAW1" s="102" t="s">
        <v>2</v>
      </c>
      <c r="IAX1" s="102" t="s">
        <v>3</v>
      </c>
      <c r="IAY1" s="101" t="s">
        <v>651</v>
      </c>
      <c r="IAZ1" s="103"/>
      <c r="IBA1" s="101" t="s">
        <v>646</v>
      </c>
      <c r="IBB1" s="100" t="s">
        <v>647</v>
      </c>
      <c r="IBC1" s="100" t="s">
        <v>649</v>
      </c>
      <c r="IBD1" s="101" t="s">
        <v>652</v>
      </c>
      <c r="IBE1" s="102" t="s">
        <v>2</v>
      </c>
      <c r="IBF1" s="102" t="s">
        <v>3</v>
      </c>
      <c r="IBG1" s="101" t="s">
        <v>651</v>
      </c>
      <c r="IBH1" s="103"/>
      <c r="IBI1" s="101" t="s">
        <v>646</v>
      </c>
      <c r="IBJ1" s="100" t="s">
        <v>647</v>
      </c>
      <c r="IBK1" s="100" t="s">
        <v>649</v>
      </c>
      <c r="IBL1" s="101" t="s">
        <v>652</v>
      </c>
      <c r="IBM1" s="102" t="s">
        <v>2</v>
      </c>
      <c r="IBN1" s="102" t="s">
        <v>3</v>
      </c>
      <c r="IBO1" s="101" t="s">
        <v>651</v>
      </c>
      <c r="IBP1" s="103"/>
      <c r="IBQ1" s="101" t="s">
        <v>646</v>
      </c>
      <c r="IBR1" s="100" t="s">
        <v>647</v>
      </c>
      <c r="IBS1" s="100" t="s">
        <v>649</v>
      </c>
      <c r="IBT1" s="101" t="s">
        <v>652</v>
      </c>
      <c r="IBU1" s="102" t="s">
        <v>2</v>
      </c>
      <c r="IBV1" s="102" t="s">
        <v>3</v>
      </c>
      <c r="IBW1" s="101" t="s">
        <v>651</v>
      </c>
      <c r="IBX1" s="103"/>
      <c r="IBY1" s="101" t="s">
        <v>646</v>
      </c>
      <c r="IBZ1" s="100" t="s">
        <v>647</v>
      </c>
      <c r="ICA1" s="100" t="s">
        <v>649</v>
      </c>
      <c r="ICB1" s="101" t="s">
        <v>652</v>
      </c>
      <c r="ICC1" s="102" t="s">
        <v>2</v>
      </c>
      <c r="ICD1" s="102" t="s">
        <v>3</v>
      </c>
      <c r="ICE1" s="101" t="s">
        <v>651</v>
      </c>
      <c r="ICF1" s="103"/>
      <c r="ICG1" s="101" t="s">
        <v>646</v>
      </c>
      <c r="ICH1" s="100" t="s">
        <v>647</v>
      </c>
      <c r="ICI1" s="100" t="s">
        <v>649</v>
      </c>
      <c r="ICJ1" s="101" t="s">
        <v>652</v>
      </c>
      <c r="ICK1" s="102" t="s">
        <v>2</v>
      </c>
      <c r="ICL1" s="102" t="s">
        <v>3</v>
      </c>
      <c r="ICM1" s="101" t="s">
        <v>651</v>
      </c>
      <c r="ICN1" s="103"/>
      <c r="ICO1" s="101" t="s">
        <v>646</v>
      </c>
      <c r="ICP1" s="100" t="s">
        <v>647</v>
      </c>
      <c r="ICQ1" s="100" t="s">
        <v>649</v>
      </c>
      <c r="ICR1" s="101" t="s">
        <v>652</v>
      </c>
      <c r="ICS1" s="102" t="s">
        <v>2</v>
      </c>
      <c r="ICT1" s="102" t="s">
        <v>3</v>
      </c>
      <c r="ICU1" s="101" t="s">
        <v>651</v>
      </c>
      <c r="ICV1" s="103"/>
      <c r="ICW1" s="101" t="s">
        <v>646</v>
      </c>
      <c r="ICX1" s="100" t="s">
        <v>647</v>
      </c>
      <c r="ICY1" s="100" t="s">
        <v>649</v>
      </c>
      <c r="ICZ1" s="101" t="s">
        <v>652</v>
      </c>
      <c r="IDA1" s="102" t="s">
        <v>2</v>
      </c>
      <c r="IDB1" s="102" t="s">
        <v>3</v>
      </c>
      <c r="IDC1" s="101" t="s">
        <v>651</v>
      </c>
      <c r="IDD1" s="103"/>
      <c r="IDE1" s="101" t="s">
        <v>646</v>
      </c>
      <c r="IDF1" s="100" t="s">
        <v>647</v>
      </c>
      <c r="IDG1" s="100" t="s">
        <v>649</v>
      </c>
      <c r="IDH1" s="101" t="s">
        <v>652</v>
      </c>
      <c r="IDI1" s="102" t="s">
        <v>2</v>
      </c>
      <c r="IDJ1" s="102" t="s">
        <v>3</v>
      </c>
      <c r="IDK1" s="101" t="s">
        <v>651</v>
      </c>
      <c r="IDL1" s="103"/>
      <c r="IDM1" s="101" t="s">
        <v>646</v>
      </c>
      <c r="IDN1" s="100" t="s">
        <v>647</v>
      </c>
      <c r="IDO1" s="100" t="s">
        <v>649</v>
      </c>
      <c r="IDP1" s="101" t="s">
        <v>652</v>
      </c>
      <c r="IDQ1" s="102" t="s">
        <v>2</v>
      </c>
      <c r="IDR1" s="102" t="s">
        <v>3</v>
      </c>
      <c r="IDS1" s="101" t="s">
        <v>651</v>
      </c>
      <c r="IDT1" s="103"/>
      <c r="IDU1" s="101" t="s">
        <v>646</v>
      </c>
      <c r="IDV1" s="100" t="s">
        <v>647</v>
      </c>
      <c r="IDW1" s="100" t="s">
        <v>649</v>
      </c>
      <c r="IDX1" s="101" t="s">
        <v>652</v>
      </c>
      <c r="IDY1" s="102" t="s">
        <v>2</v>
      </c>
      <c r="IDZ1" s="102" t="s">
        <v>3</v>
      </c>
      <c r="IEA1" s="101" t="s">
        <v>651</v>
      </c>
      <c r="IEB1" s="103"/>
      <c r="IEC1" s="101" t="s">
        <v>646</v>
      </c>
      <c r="IED1" s="100" t="s">
        <v>647</v>
      </c>
      <c r="IEE1" s="100" t="s">
        <v>649</v>
      </c>
      <c r="IEF1" s="101" t="s">
        <v>652</v>
      </c>
      <c r="IEG1" s="102" t="s">
        <v>2</v>
      </c>
      <c r="IEH1" s="102" t="s">
        <v>3</v>
      </c>
      <c r="IEI1" s="101" t="s">
        <v>651</v>
      </c>
      <c r="IEJ1" s="103"/>
      <c r="IEK1" s="101" t="s">
        <v>646</v>
      </c>
      <c r="IEL1" s="100" t="s">
        <v>647</v>
      </c>
      <c r="IEM1" s="100" t="s">
        <v>649</v>
      </c>
      <c r="IEN1" s="101" t="s">
        <v>652</v>
      </c>
      <c r="IEO1" s="102" t="s">
        <v>2</v>
      </c>
      <c r="IEP1" s="102" t="s">
        <v>3</v>
      </c>
      <c r="IEQ1" s="101" t="s">
        <v>651</v>
      </c>
      <c r="IER1" s="103"/>
      <c r="IES1" s="101" t="s">
        <v>646</v>
      </c>
      <c r="IET1" s="100" t="s">
        <v>647</v>
      </c>
      <c r="IEU1" s="100" t="s">
        <v>649</v>
      </c>
      <c r="IEV1" s="101" t="s">
        <v>652</v>
      </c>
      <c r="IEW1" s="102" t="s">
        <v>2</v>
      </c>
      <c r="IEX1" s="102" t="s">
        <v>3</v>
      </c>
      <c r="IEY1" s="101" t="s">
        <v>651</v>
      </c>
      <c r="IEZ1" s="103"/>
      <c r="IFA1" s="101" t="s">
        <v>646</v>
      </c>
      <c r="IFB1" s="100" t="s">
        <v>647</v>
      </c>
      <c r="IFC1" s="100" t="s">
        <v>649</v>
      </c>
      <c r="IFD1" s="101" t="s">
        <v>652</v>
      </c>
      <c r="IFE1" s="102" t="s">
        <v>2</v>
      </c>
      <c r="IFF1" s="102" t="s">
        <v>3</v>
      </c>
      <c r="IFG1" s="101" t="s">
        <v>651</v>
      </c>
      <c r="IFH1" s="103"/>
      <c r="IFI1" s="101" t="s">
        <v>646</v>
      </c>
      <c r="IFJ1" s="100" t="s">
        <v>647</v>
      </c>
      <c r="IFK1" s="100" t="s">
        <v>649</v>
      </c>
      <c r="IFL1" s="101" t="s">
        <v>652</v>
      </c>
      <c r="IFM1" s="102" t="s">
        <v>2</v>
      </c>
      <c r="IFN1" s="102" t="s">
        <v>3</v>
      </c>
      <c r="IFO1" s="101" t="s">
        <v>651</v>
      </c>
      <c r="IFP1" s="103"/>
      <c r="IFQ1" s="101" t="s">
        <v>646</v>
      </c>
      <c r="IFR1" s="100" t="s">
        <v>647</v>
      </c>
      <c r="IFS1" s="100" t="s">
        <v>649</v>
      </c>
      <c r="IFT1" s="101" t="s">
        <v>652</v>
      </c>
      <c r="IFU1" s="102" t="s">
        <v>2</v>
      </c>
      <c r="IFV1" s="102" t="s">
        <v>3</v>
      </c>
      <c r="IFW1" s="101" t="s">
        <v>651</v>
      </c>
      <c r="IFX1" s="103"/>
      <c r="IFY1" s="101" t="s">
        <v>646</v>
      </c>
      <c r="IFZ1" s="100" t="s">
        <v>647</v>
      </c>
      <c r="IGA1" s="100" t="s">
        <v>649</v>
      </c>
      <c r="IGB1" s="101" t="s">
        <v>652</v>
      </c>
      <c r="IGC1" s="102" t="s">
        <v>2</v>
      </c>
      <c r="IGD1" s="102" t="s">
        <v>3</v>
      </c>
      <c r="IGE1" s="101" t="s">
        <v>651</v>
      </c>
      <c r="IGF1" s="103"/>
      <c r="IGG1" s="101" t="s">
        <v>646</v>
      </c>
      <c r="IGH1" s="100" t="s">
        <v>647</v>
      </c>
      <c r="IGI1" s="100" t="s">
        <v>649</v>
      </c>
      <c r="IGJ1" s="101" t="s">
        <v>652</v>
      </c>
      <c r="IGK1" s="102" t="s">
        <v>2</v>
      </c>
      <c r="IGL1" s="102" t="s">
        <v>3</v>
      </c>
      <c r="IGM1" s="101" t="s">
        <v>651</v>
      </c>
      <c r="IGN1" s="103"/>
      <c r="IGO1" s="101" t="s">
        <v>646</v>
      </c>
      <c r="IGP1" s="100" t="s">
        <v>647</v>
      </c>
      <c r="IGQ1" s="100" t="s">
        <v>649</v>
      </c>
      <c r="IGR1" s="101" t="s">
        <v>652</v>
      </c>
      <c r="IGS1" s="102" t="s">
        <v>2</v>
      </c>
      <c r="IGT1" s="102" t="s">
        <v>3</v>
      </c>
      <c r="IGU1" s="101" t="s">
        <v>651</v>
      </c>
      <c r="IGV1" s="103"/>
      <c r="IGW1" s="101" t="s">
        <v>646</v>
      </c>
      <c r="IGX1" s="100" t="s">
        <v>647</v>
      </c>
      <c r="IGY1" s="100" t="s">
        <v>649</v>
      </c>
      <c r="IGZ1" s="101" t="s">
        <v>652</v>
      </c>
      <c r="IHA1" s="102" t="s">
        <v>2</v>
      </c>
      <c r="IHB1" s="102" t="s">
        <v>3</v>
      </c>
      <c r="IHC1" s="101" t="s">
        <v>651</v>
      </c>
      <c r="IHD1" s="103"/>
      <c r="IHE1" s="101" t="s">
        <v>646</v>
      </c>
      <c r="IHF1" s="100" t="s">
        <v>647</v>
      </c>
      <c r="IHG1" s="100" t="s">
        <v>649</v>
      </c>
      <c r="IHH1" s="101" t="s">
        <v>652</v>
      </c>
      <c r="IHI1" s="102" t="s">
        <v>2</v>
      </c>
      <c r="IHJ1" s="102" t="s">
        <v>3</v>
      </c>
      <c r="IHK1" s="101" t="s">
        <v>651</v>
      </c>
      <c r="IHL1" s="103"/>
      <c r="IHM1" s="101" t="s">
        <v>646</v>
      </c>
      <c r="IHN1" s="100" t="s">
        <v>647</v>
      </c>
      <c r="IHO1" s="100" t="s">
        <v>649</v>
      </c>
      <c r="IHP1" s="101" t="s">
        <v>652</v>
      </c>
      <c r="IHQ1" s="102" t="s">
        <v>2</v>
      </c>
      <c r="IHR1" s="102" t="s">
        <v>3</v>
      </c>
      <c r="IHS1" s="101" t="s">
        <v>651</v>
      </c>
      <c r="IHT1" s="103"/>
      <c r="IHU1" s="101" t="s">
        <v>646</v>
      </c>
      <c r="IHV1" s="100" t="s">
        <v>647</v>
      </c>
      <c r="IHW1" s="100" t="s">
        <v>649</v>
      </c>
      <c r="IHX1" s="101" t="s">
        <v>652</v>
      </c>
      <c r="IHY1" s="102" t="s">
        <v>2</v>
      </c>
      <c r="IHZ1" s="102" t="s">
        <v>3</v>
      </c>
      <c r="IIA1" s="101" t="s">
        <v>651</v>
      </c>
      <c r="IIB1" s="103"/>
      <c r="IIC1" s="101" t="s">
        <v>646</v>
      </c>
      <c r="IID1" s="100" t="s">
        <v>647</v>
      </c>
      <c r="IIE1" s="100" t="s">
        <v>649</v>
      </c>
      <c r="IIF1" s="101" t="s">
        <v>652</v>
      </c>
      <c r="IIG1" s="102" t="s">
        <v>2</v>
      </c>
      <c r="IIH1" s="102" t="s">
        <v>3</v>
      </c>
      <c r="III1" s="101" t="s">
        <v>651</v>
      </c>
      <c r="IIJ1" s="103"/>
      <c r="IIK1" s="101" t="s">
        <v>646</v>
      </c>
      <c r="IIL1" s="100" t="s">
        <v>647</v>
      </c>
      <c r="IIM1" s="100" t="s">
        <v>649</v>
      </c>
      <c r="IIN1" s="101" t="s">
        <v>652</v>
      </c>
      <c r="IIO1" s="102" t="s">
        <v>2</v>
      </c>
      <c r="IIP1" s="102" t="s">
        <v>3</v>
      </c>
      <c r="IIQ1" s="101" t="s">
        <v>651</v>
      </c>
      <c r="IIR1" s="103"/>
      <c r="IIS1" s="101" t="s">
        <v>646</v>
      </c>
      <c r="IIT1" s="100" t="s">
        <v>647</v>
      </c>
      <c r="IIU1" s="100" t="s">
        <v>649</v>
      </c>
      <c r="IIV1" s="101" t="s">
        <v>652</v>
      </c>
      <c r="IIW1" s="102" t="s">
        <v>2</v>
      </c>
      <c r="IIX1" s="102" t="s">
        <v>3</v>
      </c>
      <c r="IIY1" s="101" t="s">
        <v>651</v>
      </c>
      <c r="IIZ1" s="103"/>
      <c r="IJA1" s="101" t="s">
        <v>646</v>
      </c>
      <c r="IJB1" s="100" t="s">
        <v>647</v>
      </c>
      <c r="IJC1" s="100" t="s">
        <v>649</v>
      </c>
      <c r="IJD1" s="101" t="s">
        <v>652</v>
      </c>
      <c r="IJE1" s="102" t="s">
        <v>2</v>
      </c>
      <c r="IJF1" s="102" t="s">
        <v>3</v>
      </c>
      <c r="IJG1" s="101" t="s">
        <v>651</v>
      </c>
      <c r="IJH1" s="103"/>
      <c r="IJI1" s="101" t="s">
        <v>646</v>
      </c>
      <c r="IJJ1" s="100" t="s">
        <v>647</v>
      </c>
      <c r="IJK1" s="100" t="s">
        <v>649</v>
      </c>
      <c r="IJL1" s="101" t="s">
        <v>652</v>
      </c>
      <c r="IJM1" s="102" t="s">
        <v>2</v>
      </c>
      <c r="IJN1" s="102" t="s">
        <v>3</v>
      </c>
      <c r="IJO1" s="101" t="s">
        <v>651</v>
      </c>
      <c r="IJP1" s="103"/>
      <c r="IJQ1" s="101" t="s">
        <v>646</v>
      </c>
      <c r="IJR1" s="100" t="s">
        <v>647</v>
      </c>
      <c r="IJS1" s="100" t="s">
        <v>649</v>
      </c>
      <c r="IJT1" s="101" t="s">
        <v>652</v>
      </c>
      <c r="IJU1" s="102" t="s">
        <v>2</v>
      </c>
      <c r="IJV1" s="102" t="s">
        <v>3</v>
      </c>
      <c r="IJW1" s="101" t="s">
        <v>651</v>
      </c>
      <c r="IJX1" s="103"/>
      <c r="IJY1" s="101" t="s">
        <v>646</v>
      </c>
      <c r="IJZ1" s="100" t="s">
        <v>647</v>
      </c>
      <c r="IKA1" s="100" t="s">
        <v>649</v>
      </c>
      <c r="IKB1" s="101" t="s">
        <v>652</v>
      </c>
      <c r="IKC1" s="102" t="s">
        <v>2</v>
      </c>
      <c r="IKD1" s="102" t="s">
        <v>3</v>
      </c>
      <c r="IKE1" s="101" t="s">
        <v>651</v>
      </c>
      <c r="IKF1" s="103"/>
      <c r="IKG1" s="101" t="s">
        <v>646</v>
      </c>
      <c r="IKH1" s="100" t="s">
        <v>647</v>
      </c>
      <c r="IKI1" s="100" t="s">
        <v>649</v>
      </c>
      <c r="IKJ1" s="101" t="s">
        <v>652</v>
      </c>
      <c r="IKK1" s="102" t="s">
        <v>2</v>
      </c>
      <c r="IKL1" s="102" t="s">
        <v>3</v>
      </c>
      <c r="IKM1" s="101" t="s">
        <v>651</v>
      </c>
      <c r="IKN1" s="103"/>
      <c r="IKO1" s="101" t="s">
        <v>646</v>
      </c>
      <c r="IKP1" s="100" t="s">
        <v>647</v>
      </c>
      <c r="IKQ1" s="100" t="s">
        <v>649</v>
      </c>
      <c r="IKR1" s="101" t="s">
        <v>652</v>
      </c>
      <c r="IKS1" s="102" t="s">
        <v>2</v>
      </c>
      <c r="IKT1" s="102" t="s">
        <v>3</v>
      </c>
      <c r="IKU1" s="101" t="s">
        <v>651</v>
      </c>
      <c r="IKV1" s="103"/>
      <c r="IKW1" s="101" t="s">
        <v>646</v>
      </c>
      <c r="IKX1" s="100" t="s">
        <v>647</v>
      </c>
      <c r="IKY1" s="100" t="s">
        <v>649</v>
      </c>
      <c r="IKZ1" s="101" t="s">
        <v>652</v>
      </c>
      <c r="ILA1" s="102" t="s">
        <v>2</v>
      </c>
      <c r="ILB1" s="102" t="s">
        <v>3</v>
      </c>
      <c r="ILC1" s="101" t="s">
        <v>651</v>
      </c>
      <c r="ILD1" s="103"/>
      <c r="ILE1" s="101" t="s">
        <v>646</v>
      </c>
      <c r="ILF1" s="100" t="s">
        <v>647</v>
      </c>
      <c r="ILG1" s="100" t="s">
        <v>649</v>
      </c>
      <c r="ILH1" s="101" t="s">
        <v>652</v>
      </c>
      <c r="ILI1" s="102" t="s">
        <v>2</v>
      </c>
      <c r="ILJ1" s="102" t="s">
        <v>3</v>
      </c>
      <c r="ILK1" s="101" t="s">
        <v>651</v>
      </c>
      <c r="ILL1" s="103"/>
      <c r="ILM1" s="101" t="s">
        <v>646</v>
      </c>
      <c r="ILN1" s="100" t="s">
        <v>647</v>
      </c>
      <c r="ILO1" s="100" t="s">
        <v>649</v>
      </c>
      <c r="ILP1" s="101" t="s">
        <v>652</v>
      </c>
      <c r="ILQ1" s="102" t="s">
        <v>2</v>
      </c>
      <c r="ILR1" s="102" t="s">
        <v>3</v>
      </c>
      <c r="ILS1" s="101" t="s">
        <v>651</v>
      </c>
      <c r="ILT1" s="103"/>
      <c r="ILU1" s="101" t="s">
        <v>646</v>
      </c>
      <c r="ILV1" s="100" t="s">
        <v>647</v>
      </c>
      <c r="ILW1" s="100" t="s">
        <v>649</v>
      </c>
      <c r="ILX1" s="101" t="s">
        <v>652</v>
      </c>
      <c r="ILY1" s="102" t="s">
        <v>2</v>
      </c>
      <c r="ILZ1" s="102" t="s">
        <v>3</v>
      </c>
      <c r="IMA1" s="101" t="s">
        <v>651</v>
      </c>
      <c r="IMB1" s="103"/>
      <c r="IMC1" s="101" t="s">
        <v>646</v>
      </c>
      <c r="IMD1" s="100" t="s">
        <v>647</v>
      </c>
      <c r="IME1" s="100" t="s">
        <v>649</v>
      </c>
      <c r="IMF1" s="101" t="s">
        <v>652</v>
      </c>
      <c r="IMG1" s="102" t="s">
        <v>2</v>
      </c>
      <c r="IMH1" s="102" t="s">
        <v>3</v>
      </c>
      <c r="IMI1" s="101" t="s">
        <v>651</v>
      </c>
      <c r="IMJ1" s="103"/>
      <c r="IMK1" s="101" t="s">
        <v>646</v>
      </c>
      <c r="IML1" s="100" t="s">
        <v>647</v>
      </c>
      <c r="IMM1" s="100" t="s">
        <v>649</v>
      </c>
      <c r="IMN1" s="101" t="s">
        <v>652</v>
      </c>
      <c r="IMO1" s="102" t="s">
        <v>2</v>
      </c>
      <c r="IMP1" s="102" t="s">
        <v>3</v>
      </c>
      <c r="IMQ1" s="101" t="s">
        <v>651</v>
      </c>
      <c r="IMR1" s="103"/>
      <c r="IMS1" s="101" t="s">
        <v>646</v>
      </c>
      <c r="IMT1" s="100" t="s">
        <v>647</v>
      </c>
      <c r="IMU1" s="100" t="s">
        <v>649</v>
      </c>
      <c r="IMV1" s="101" t="s">
        <v>652</v>
      </c>
      <c r="IMW1" s="102" t="s">
        <v>2</v>
      </c>
      <c r="IMX1" s="102" t="s">
        <v>3</v>
      </c>
      <c r="IMY1" s="101" t="s">
        <v>651</v>
      </c>
      <c r="IMZ1" s="103"/>
      <c r="INA1" s="101" t="s">
        <v>646</v>
      </c>
      <c r="INB1" s="100" t="s">
        <v>647</v>
      </c>
      <c r="INC1" s="100" t="s">
        <v>649</v>
      </c>
      <c r="IND1" s="101" t="s">
        <v>652</v>
      </c>
      <c r="INE1" s="102" t="s">
        <v>2</v>
      </c>
      <c r="INF1" s="102" t="s">
        <v>3</v>
      </c>
      <c r="ING1" s="101" t="s">
        <v>651</v>
      </c>
      <c r="INH1" s="103"/>
      <c r="INI1" s="101" t="s">
        <v>646</v>
      </c>
      <c r="INJ1" s="100" t="s">
        <v>647</v>
      </c>
      <c r="INK1" s="100" t="s">
        <v>649</v>
      </c>
      <c r="INL1" s="101" t="s">
        <v>652</v>
      </c>
      <c r="INM1" s="102" t="s">
        <v>2</v>
      </c>
      <c r="INN1" s="102" t="s">
        <v>3</v>
      </c>
      <c r="INO1" s="101" t="s">
        <v>651</v>
      </c>
      <c r="INP1" s="103"/>
      <c r="INQ1" s="101" t="s">
        <v>646</v>
      </c>
      <c r="INR1" s="100" t="s">
        <v>647</v>
      </c>
      <c r="INS1" s="100" t="s">
        <v>649</v>
      </c>
      <c r="INT1" s="101" t="s">
        <v>652</v>
      </c>
      <c r="INU1" s="102" t="s">
        <v>2</v>
      </c>
      <c r="INV1" s="102" t="s">
        <v>3</v>
      </c>
      <c r="INW1" s="101" t="s">
        <v>651</v>
      </c>
      <c r="INX1" s="103"/>
      <c r="INY1" s="101" t="s">
        <v>646</v>
      </c>
      <c r="INZ1" s="100" t="s">
        <v>647</v>
      </c>
      <c r="IOA1" s="100" t="s">
        <v>649</v>
      </c>
      <c r="IOB1" s="101" t="s">
        <v>652</v>
      </c>
      <c r="IOC1" s="102" t="s">
        <v>2</v>
      </c>
      <c r="IOD1" s="102" t="s">
        <v>3</v>
      </c>
      <c r="IOE1" s="101" t="s">
        <v>651</v>
      </c>
      <c r="IOF1" s="103"/>
      <c r="IOG1" s="101" t="s">
        <v>646</v>
      </c>
      <c r="IOH1" s="100" t="s">
        <v>647</v>
      </c>
      <c r="IOI1" s="100" t="s">
        <v>649</v>
      </c>
      <c r="IOJ1" s="101" t="s">
        <v>652</v>
      </c>
      <c r="IOK1" s="102" t="s">
        <v>2</v>
      </c>
      <c r="IOL1" s="102" t="s">
        <v>3</v>
      </c>
      <c r="IOM1" s="101" t="s">
        <v>651</v>
      </c>
      <c r="ION1" s="103"/>
      <c r="IOO1" s="101" t="s">
        <v>646</v>
      </c>
      <c r="IOP1" s="100" t="s">
        <v>647</v>
      </c>
      <c r="IOQ1" s="100" t="s">
        <v>649</v>
      </c>
      <c r="IOR1" s="101" t="s">
        <v>652</v>
      </c>
      <c r="IOS1" s="102" t="s">
        <v>2</v>
      </c>
      <c r="IOT1" s="102" t="s">
        <v>3</v>
      </c>
      <c r="IOU1" s="101" t="s">
        <v>651</v>
      </c>
      <c r="IOV1" s="103"/>
      <c r="IOW1" s="101" t="s">
        <v>646</v>
      </c>
      <c r="IOX1" s="100" t="s">
        <v>647</v>
      </c>
      <c r="IOY1" s="100" t="s">
        <v>649</v>
      </c>
      <c r="IOZ1" s="101" t="s">
        <v>652</v>
      </c>
      <c r="IPA1" s="102" t="s">
        <v>2</v>
      </c>
      <c r="IPB1" s="102" t="s">
        <v>3</v>
      </c>
      <c r="IPC1" s="101" t="s">
        <v>651</v>
      </c>
      <c r="IPD1" s="103"/>
      <c r="IPE1" s="101" t="s">
        <v>646</v>
      </c>
      <c r="IPF1" s="100" t="s">
        <v>647</v>
      </c>
      <c r="IPG1" s="100" t="s">
        <v>649</v>
      </c>
      <c r="IPH1" s="101" t="s">
        <v>652</v>
      </c>
      <c r="IPI1" s="102" t="s">
        <v>2</v>
      </c>
      <c r="IPJ1" s="102" t="s">
        <v>3</v>
      </c>
      <c r="IPK1" s="101" t="s">
        <v>651</v>
      </c>
      <c r="IPL1" s="103"/>
      <c r="IPM1" s="101" t="s">
        <v>646</v>
      </c>
      <c r="IPN1" s="100" t="s">
        <v>647</v>
      </c>
      <c r="IPO1" s="100" t="s">
        <v>649</v>
      </c>
      <c r="IPP1" s="101" t="s">
        <v>652</v>
      </c>
      <c r="IPQ1" s="102" t="s">
        <v>2</v>
      </c>
      <c r="IPR1" s="102" t="s">
        <v>3</v>
      </c>
      <c r="IPS1" s="101" t="s">
        <v>651</v>
      </c>
      <c r="IPT1" s="103"/>
      <c r="IPU1" s="101" t="s">
        <v>646</v>
      </c>
      <c r="IPV1" s="100" t="s">
        <v>647</v>
      </c>
      <c r="IPW1" s="100" t="s">
        <v>649</v>
      </c>
      <c r="IPX1" s="101" t="s">
        <v>652</v>
      </c>
      <c r="IPY1" s="102" t="s">
        <v>2</v>
      </c>
      <c r="IPZ1" s="102" t="s">
        <v>3</v>
      </c>
      <c r="IQA1" s="101" t="s">
        <v>651</v>
      </c>
      <c r="IQB1" s="103"/>
      <c r="IQC1" s="101" t="s">
        <v>646</v>
      </c>
      <c r="IQD1" s="100" t="s">
        <v>647</v>
      </c>
      <c r="IQE1" s="100" t="s">
        <v>649</v>
      </c>
      <c r="IQF1" s="101" t="s">
        <v>652</v>
      </c>
      <c r="IQG1" s="102" t="s">
        <v>2</v>
      </c>
      <c r="IQH1" s="102" t="s">
        <v>3</v>
      </c>
      <c r="IQI1" s="101" t="s">
        <v>651</v>
      </c>
      <c r="IQJ1" s="103"/>
      <c r="IQK1" s="101" t="s">
        <v>646</v>
      </c>
      <c r="IQL1" s="100" t="s">
        <v>647</v>
      </c>
      <c r="IQM1" s="100" t="s">
        <v>649</v>
      </c>
      <c r="IQN1" s="101" t="s">
        <v>652</v>
      </c>
      <c r="IQO1" s="102" t="s">
        <v>2</v>
      </c>
      <c r="IQP1" s="102" t="s">
        <v>3</v>
      </c>
      <c r="IQQ1" s="101" t="s">
        <v>651</v>
      </c>
      <c r="IQR1" s="103"/>
      <c r="IQS1" s="101" t="s">
        <v>646</v>
      </c>
      <c r="IQT1" s="100" t="s">
        <v>647</v>
      </c>
      <c r="IQU1" s="100" t="s">
        <v>649</v>
      </c>
      <c r="IQV1" s="101" t="s">
        <v>652</v>
      </c>
      <c r="IQW1" s="102" t="s">
        <v>2</v>
      </c>
      <c r="IQX1" s="102" t="s">
        <v>3</v>
      </c>
      <c r="IQY1" s="101" t="s">
        <v>651</v>
      </c>
      <c r="IQZ1" s="103"/>
      <c r="IRA1" s="101" t="s">
        <v>646</v>
      </c>
      <c r="IRB1" s="100" t="s">
        <v>647</v>
      </c>
      <c r="IRC1" s="100" t="s">
        <v>649</v>
      </c>
      <c r="IRD1" s="101" t="s">
        <v>652</v>
      </c>
      <c r="IRE1" s="102" t="s">
        <v>2</v>
      </c>
      <c r="IRF1" s="102" t="s">
        <v>3</v>
      </c>
      <c r="IRG1" s="101" t="s">
        <v>651</v>
      </c>
      <c r="IRH1" s="103"/>
      <c r="IRI1" s="101" t="s">
        <v>646</v>
      </c>
      <c r="IRJ1" s="100" t="s">
        <v>647</v>
      </c>
      <c r="IRK1" s="100" t="s">
        <v>649</v>
      </c>
      <c r="IRL1" s="101" t="s">
        <v>652</v>
      </c>
      <c r="IRM1" s="102" t="s">
        <v>2</v>
      </c>
      <c r="IRN1" s="102" t="s">
        <v>3</v>
      </c>
      <c r="IRO1" s="101" t="s">
        <v>651</v>
      </c>
      <c r="IRP1" s="103"/>
      <c r="IRQ1" s="101" t="s">
        <v>646</v>
      </c>
      <c r="IRR1" s="100" t="s">
        <v>647</v>
      </c>
      <c r="IRS1" s="100" t="s">
        <v>649</v>
      </c>
      <c r="IRT1" s="101" t="s">
        <v>652</v>
      </c>
      <c r="IRU1" s="102" t="s">
        <v>2</v>
      </c>
      <c r="IRV1" s="102" t="s">
        <v>3</v>
      </c>
      <c r="IRW1" s="101" t="s">
        <v>651</v>
      </c>
      <c r="IRX1" s="103"/>
      <c r="IRY1" s="101" t="s">
        <v>646</v>
      </c>
      <c r="IRZ1" s="100" t="s">
        <v>647</v>
      </c>
      <c r="ISA1" s="100" t="s">
        <v>649</v>
      </c>
      <c r="ISB1" s="101" t="s">
        <v>652</v>
      </c>
      <c r="ISC1" s="102" t="s">
        <v>2</v>
      </c>
      <c r="ISD1" s="102" t="s">
        <v>3</v>
      </c>
      <c r="ISE1" s="101" t="s">
        <v>651</v>
      </c>
      <c r="ISF1" s="103"/>
      <c r="ISG1" s="101" t="s">
        <v>646</v>
      </c>
      <c r="ISH1" s="100" t="s">
        <v>647</v>
      </c>
      <c r="ISI1" s="100" t="s">
        <v>649</v>
      </c>
      <c r="ISJ1" s="101" t="s">
        <v>652</v>
      </c>
      <c r="ISK1" s="102" t="s">
        <v>2</v>
      </c>
      <c r="ISL1" s="102" t="s">
        <v>3</v>
      </c>
      <c r="ISM1" s="101" t="s">
        <v>651</v>
      </c>
      <c r="ISN1" s="103"/>
      <c r="ISO1" s="101" t="s">
        <v>646</v>
      </c>
      <c r="ISP1" s="100" t="s">
        <v>647</v>
      </c>
      <c r="ISQ1" s="100" t="s">
        <v>649</v>
      </c>
      <c r="ISR1" s="101" t="s">
        <v>652</v>
      </c>
      <c r="ISS1" s="102" t="s">
        <v>2</v>
      </c>
      <c r="IST1" s="102" t="s">
        <v>3</v>
      </c>
      <c r="ISU1" s="101" t="s">
        <v>651</v>
      </c>
      <c r="ISV1" s="103"/>
      <c r="ISW1" s="101" t="s">
        <v>646</v>
      </c>
      <c r="ISX1" s="100" t="s">
        <v>647</v>
      </c>
      <c r="ISY1" s="100" t="s">
        <v>649</v>
      </c>
      <c r="ISZ1" s="101" t="s">
        <v>652</v>
      </c>
      <c r="ITA1" s="102" t="s">
        <v>2</v>
      </c>
      <c r="ITB1" s="102" t="s">
        <v>3</v>
      </c>
      <c r="ITC1" s="101" t="s">
        <v>651</v>
      </c>
      <c r="ITD1" s="103"/>
      <c r="ITE1" s="101" t="s">
        <v>646</v>
      </c>
      <c r="ITF1" s="100" t="s">
        <v>647</v>
      </c>
      <c r="ITG1" s="100" t="s">
        <v>649</v>
      </c>
      <c r="ITH1" s="101" t="s">
        <v>652</v>
      </c>
      <c r="ITI1" s="102" t="s">
        <v>2</v>
      </c>
      <c r="ITJ1" s="102" t="s">
        <v>3</v>
      </c>
      <c r="ITK1" s="101" t="s">
        <v>651</v>
      </c>
      <c r="ITL1" s="103"/>
      <c r="ITM1" s="101" t="s">
        <v>646</v>
      </c>
      <c r="ITN1" s="100" t="s">
        <v>647</v>
      </c>
      <c r="ITO1" s="100" t="s">
        <v>649</v>
      </c>
      <c r="ITP1" s="101" t="s">
        <v>652</v>
      </c>
      <c r="ITQ1" s="102" t="s">
        <v>2</v>
      </c>
      <c r="ITR1" s="102" t="s">
        <v>3</v>
      </c>
      <c r="ITS1" s="101" t="s">
        <v>651</v>
      </c>
      <c r="ITT1" s="103"/>
      <c r="ITU1" s="101" t="s">
        <v>646</v>
      </c>
      <c r="ITV1" s="100" t="s">
        <v>647</v>
      </c>
      <c r="ITW1" s="100" t="s">
        <v>649</v>
      </c>
      <c r="ITX1" s="101" t="s">
        <v>652</v>
      </c>
      <c r="ITY1" s="102" t="s">
        <v>2</v>
      </c>
      <c r="ITZ1" s="102" t="s">
        <v>3</v>
      </c>
      <c r="IUA1" s="101" t="s">
        <v>651</v>
      </c>
      <c r="IUB1" s="103"/>
      <c r="IUC1" s="101" t="s">
        <v>646</v>
      </c>
      <c r="IUD1" s="100" t="s">
        <v>647</v>
      </c>
      <c r="IUE1" s="100" t="s">
        <v>649</v>
      </c>
      <c r="IUF1" s="101" t="s">
        <v>652</v>
      </c>
      <c r="IUG1" s="102" t="s">
        <v>2</v>
      </c>
      <c r="IUH1" s="102" t="s">
        <v>3</v>
      </c>
      <c r="IUI1" s="101" t="s">
        <v>651</v>
      </c>
      <c r="IUJ1" s="103"/>
      <c r="IUK1" s="101" t="s">
        <v>646</v>
      </c>
      <c r="IUL1" s="100" t="s">
        <v>647</v>
      </c>
      <c r="IUM1" s="100" t="s">
        <v>649</v>
      </c>
      <c r="IUN1" s="101" t="s">
        <v>652</v>
      </c>
      <c r="IUO1" s="102" t="s">
        <v>2</v>
      </c>
      <c r="IUP1" s="102" t="s">
        <v>3</v>
      </c>
      <c r="IUQ1" s="101" t="s">
        <v>651</v>
      </c>
      <c r="IUR1" s="103"/>
      <c r="IUS1" s="101" t="s">
        <v>646</v>
      </c>
      <c r="IUT1" s="100" t="s">
        <v>647</v>
      </c>
      <c r="IUU1" s="100" t="s">
        <v>649</v>
      </c>
      <c r="IUV1" s="101" t="s">
        <v>652</v>
      </c>
      <c r="IUW1" s="102" t="s">
        <v>2</v>
      </c>
      <c r="IUX1" s="102" t="s">
        <v>3</v>
      </c>
      <c r="IUY1" s="101" t="s">
        <v>651</v>
      </c>
      <c r="IUZ1" s="103"/>
      <c r="IVA1" s="101" t="s">
        <v>646</v>
      </c>
      <c r="IVB1" s="100" t="s">
        <v>647</v>
      </c>
      <c r="IVC1" s="100" t="s">
        <v>649</v>
      </c>
      <c r="IVD1" s="101" t="s">
        <v>652</v>
      </c>
      <c r="IVE1" s="102" t="s">
        <v>2</v>
      </c>
      <c r="IVF1" s="102" t="s">
        <v>3</v>
      </c>
      <c r="IVG1" s="101" t="s">
        <v>651</v>
      </c>
      <c r="IVH1" s="103"/>
      <c r="IVI1" s="101" t="s">
        <v>646</v>
      </c>
      <c r="IVJ1" s="100" t="s">
        <v>647</v>
      </c>
      <c r="IVK1" s="100" t="s">
        <v>649</v>
      </c>
      <c r="IVL1" s="101" t="s">
        <v>652</v>
      </c>
      <c r="IVM1" s="102" t="s">
        <v>2</v>
      </c>
      <c r="IVN1" s="102" t="s">
        <v>3</v>
      </c>
      <c r="IVO1" s="101" t="s">
        <v>651</v>
      </c>
      <c r="IVP1" s="103"/>
      <c r="IVQ1" s="101" t="s">
        <v>646</v>
      </c>
      <c r="IVR1" s="100" t="s">
        <v>647</v>
      </c>
      <c r="IVS1" s="100" t="s">
        <v>649</v>
      </c>
      <c r="IVT1" s="101" t="s">
        <v>652</v>
      </c>
      <c r="IVU1" s="102" t="s">
        <v>2</v>
      </c>
      <c r="IVV1" s="102" t="s">
        <v>3</v>
      </c>
      <c r="IVW1" s="101" t="s">
        <v>651</v>
      </c>
      <c r="IVX1" s="103"/>
      <c r="IVY1" s="101" t="s">
        <v>646</v>
      </c>
      <c r="IVZ1" s="100" t="s">
        <v>647</v>
      </c>
      <c r="IWA1" s="100" t="s">
        <v>649</v>
      </c>
      <c r="IWB1" s="101" t="s">
        <v>652</v>
      </c>
      <c r="IWC1" s="102" t="s">
        <v>2</v>
      </c>
      <c r="IWD1" s="102" t="s">
        <v>3</v>
      </c>
      <c r="IWE1" s="101" t="s">
        <v>651</v>
      </c>
      <c r="IWF1" s="103"/>
      <c r="IWG1" s="101" t="s">
        <v>646</v>
      </c>
      <c r="IWH1" s="100" t="s">
        <v>647</v>
      </c>
      <c r="IWI1" s="100" t="s">
        <v>649</v>
      </c>
      <c r="IWJ1" s="101" t="s">
        <v>652</v>
      </c>
      <c r="IWK1" s="102" t="s">
        <v>2</v>
      </c>
      <c r="IWL1" s="102" t="s">
        <v>3</v>
      </c>
      <c r="IWM1" s="101" t="s">
        <v>651</v>
      </c>
      <c r="IWN1" s="103"/>
      <c r="IWO1" s="101" t="s">
        <v>646</v>
      </c>
      <c r="IWP1" s="100" t="s">
        <v>647</v>
      </c>
      <c r="IWQ1" s="100" t="s">
        <v>649</v>
      </c>
      <c r="IWR1" s="101" t="s">
        <v>652</v>
      </c>
      <c r="IWS1" s="102" t="s">
        <v>2</v>
      </c>
      <c r="IWT1" s="102" t="s">
        <v>3</v>
      </c>
      <c r="IWU1" s="101" t="s">
        <v>651</v>
      </c>
      <c r="IWV1" s="103"/>
      <c r="IWW1" s="101" t="s">
        <v>646</v>
      </c>
      <c r="IWX1" s="100" t="s">
        <v>647</v>
      </c>
      <c r="IWY1" s="100" t="s">
        <v>649</v>
      </c>
      <c r="IWZ1" s="101" t="s">
        <v>652</v>
      </c>
      <c r="IXA1" s="102" t="s">
        <v>2</v>
      </c>
      <c r="IXB1" s="102" t="s">
        <v>3</v>
      </c>
      <c r="IXC1" s="101" t="s">
        <v>651</v>
      </c>
      <c r="IXD1" s="103"/>
      <c r="IXE1" s="101" t="s">
        <v>646</v>
      </c>
      <c r="IXF1" s="100" t="s">
        <v>647</v>
      </c>
      <c r="IXG1" s="100" t="s">
        <v>649</v>
      </c>
      <c r="IXH1" s="101" t="s">
        <v>652</v>
      </c>
      <c r="IXI1" s="102" t="s">
        <v>2</v>
      </c>
      <c r="IXJ1" s="102" t="s">
        <v>3</v>
      </c>
      <c r="IXK1" s="101" t="s">
        <v>651</v>
      </c>
      <c r="IXL1" s="103"/>
      <c r="IXM1" s="101" t="s">
        <v>646</v>
      </c>
      <c r="IXN1" s="100" t="s">
        <v>647</v>
      </c>
      <c r="IXO1" s="100" t="s">
        <v>649</v>
      </c>
      <c r="IXP1" s="101" t="s">
        <v>652</v>
      </c>
      <c r="IXQ1" s="102" t="s">
        <v>2</v>
      </c>
      <c r="IXR1" s="102" t="s">
        <v>3</v>
      </c>
      <c r="IXS1" s="101" t="s">
        <v>651</v>
      </c>
      <c r="IXT1" s="103"/>
      <c r="IXU1" s="101" t="s">
        <v>646</v>
      </c>
      <c r="IXV1" s="100" t="s">
        <v>647</v>
      </c>
      <c r="IXW1" s="100" t="s">
        <v>649</v>
      </c>
      <c r="IXX1" s="101" t="s">
        <v>652</v>
      </c>
      <c r="IXY1" s="102" t="s">
        <v>2</v>
      </c>
      <c r="IXZ1" s="102" t="s">
        <v>3</v>
      </c>
      <c r="IYA1" s="101" t="s">
        <v>651</v>
      </c>
      <c r="IYB1" s="103"/>
      <c r="IYC1" s="101" t="s">
        <v>646</v>
      </c>
      <c r="IYD1" s="100" t="s">
        <v>647</v>
      </c>
      <c r="IYE1" s="100" t="s">
        <v>649</v>
      </c>
      <c r="IYF1" s="101" t="s">
        <v>652</v>
      </c>
      <c r="IYG1" s="102" t="s">
        <v>2</v>
      </c>
      <c r="IYH1" s="102" t="s">
        <v>3</v>
      </c>
      <c r="IYI1" s="101" t="s">
        <v>651</v>
      </c>
      <c r="IYJ1" s="103"/>
      <c r="IYK1" s="101" t="s">
        <v>646</v>
      </c>
      <c r="IYL1" s="100" t="s">
        <v>647</v>
      </c>
      <c r="IYM1" s="100" t="s">
        <v>649</v>
      </c>
      <c r="IYN1" s="101" t="s">
        <v>652</v>
      </c>
      <c r="IYO1" s="102" t="s">
        <v>2</v>
      </c>
      <c r="IYP1" s="102" t="s">
        <v>3</v>
      </c>
      <c r="IYQ1" s="101" t="s">
        <v>651</v>
      </c>
      <c r="IYR1" s="103"/>
      <c r="IYS1" s="101" t="s">
        <v>646</v>
      </c>
      <c r="IYT1" s="100" t="s">
        <v>647</v>
      </c>
      <c r="IYU1" s="100" t="s">
        <v>649</v>
      </c>
      <c r="IYV1" s="101" t="s">
        <v>652</v>
      </c>
      <c r="IYW1" s="102" t="s">
        <v>2</v>
      </c>
      <c r="IYX1" s="102" t="s">
        <v>3</v>
      </c>
      <c r="IYY1" s="101" t="s">
        <v>651</v>
      </c>
      <c r="IYZ1" s="103"/>
      <c r="IZA1" s="101" t="s">
        <v>646</v>
      </c>
      <c r="IZB1" s="100" t="s">
        <v>647</v>
      </c>
      <c r="IZC1" s="100" t="s">
        <v>649</v>
      </c>
      <c r="IZD1" s="101" t="s">
        <v>652</v>
      </c>
      <c r="IZE1" s="102" t="s">
        <v>2</v>
      </c>
      <c r="IZF1" s="102" t="s">
        <v>3</v>
      </c>
      <c r="IZG1" s="101" t="s">
        <v>651</v>
      </c>
      <c r="IZH1" s="103"/>
      <c r="IZI1" s="101" t="s">
        <v>646</v>
      </c>
      <c r="IZJ1" s="100" t="s">
        <v>647</v>
      </c>
      <c r="IZK1" s="100" t="s">
        <v>649</v>
      </c>
      <c r="IZL1" s="101" t="s">
        <v>652</v>
      </c>
      <c r="IZM1" s="102" t="s">
        <v>2</v>
      </c>
      <c r="IZN1" s="102" t="s">
        <v>3</v>
      </c>
      <c r="IZO1" s="101" t="s">
        <v>651</v>
      </c>
      <c r="IZP1" s="103"/>
      <c r="IZQ1" s="101" t="s">
        <v>646</v>
      </c>
      <c r="IZR1" s="100" t="s">
        <v>647</v>
      </c>
      <c r="IZS1" s="100" t="s">
        <v>649</v>
      </c>
      <c r="IZT1" s="101" t="s">
        <v>652</v>
      </c>
      <c r="IZU1" s="102" t="s">
        <v>2</v>
      </c>
      <c r="IZV1" s="102" t="s">
        <v>3</v>
      </c>
      <c r="IZW1" s="101" t="s">
        <v>651</v>
      </c>
      <c r="IZX1" s="103"/>
      <c r="IZY1" s="101" t="s">
        <v>646</v>
      </c>
      <c r="IZZ1" s="100" t="s">
        <v>647</v>
      </c>
      <c r="JAA1" s="100" t="s">
        <v>649</v>
      </c>
      <c r="JAB1" s="101" t="s">
        <v>652</v>
      </c>
      <c r="JAC1" s="102" t="s">
        <v>2</v>
      </c>
      <c r="JAD1" s="102" t="s">
        <v>3</v>
      </c>
      <c r="JAE1" s="101" t="s">
        <v>651</v>
      </c>
      <c r="JAF1" s="103"/>
      <c r="JAG1" s="101" t="s">
        <v>646</v>
      </c>
      <c r="JAH1" s="100" t="s">
        <v>647</v>
      </c>
      <c r="JAI1" s="100" t="s">
        <v>649</v>
      </c>
      <c r="JAJ1" s="101" t="s">
        <v>652</v>
      </c>
      <c r="JAK1" s="102" t="s">
        <v>2</v>
      </c>
      <c r="JAL1" s="102" t="s">
        <v>3</v>
      </c>
      <c r="JAM1" s="101" t="s">
        <v>651</v>
      </c>
      <c r="JAN1" s="103"/>
      <c r="JAO1" s="101" t="s">
        <v>646</v>
      </c>
      <c r="JAP1" s="100" t="s">
        <v>647</v>
      </c>
      <c r="JAQ1" s="100" t="s">
        <v>649</v>
      </c>
      <c r="JAR1" s="101" t="s">
        <v>652</v>
      </c>
      <c r="JAS1" s="102" t="s">
        <v>2</v>
      </c>
      <c r="JAT1" s="102" t="s">
        <v>3</v>
      </c>
      <c r="JAU1" s="101" t="s">
        <v>651</v>
      </c>
      <c r="JAV1" s="103"/>
      <c r="JAW1" s="101" t="s">
        <v>646</v>
      </c>
      <c r="JAX1" s="100" t="s">
        <v>647</v>
      </c>
      <c r="JAY1" s="100" t="s">
        <v>649</v>
      </c>
      <c r="JAZ1" s="101" t="s">
        <v>652</v>
      </c>
      <c r="JBA1" s="102" t="s">
        <v>2</v>
      </c>
      <c r="JBB1" s="102" t="s">
        <v>3</v>
      </c>
      <c r="JBC1" s="101" t="s">
        <v>651</v>
      </c>
      <c r="JBD1" s="103"/>
      <c r="JBE1" s="101" t="s">
        <v>646</v>
      </c>
      <c r="JBF1" s="100" t="s">
        <v>647</v>
      </c>
      <c r="JBG1" s="100" t="s">
        <v>649</v>
      </c>
      <c r="JBH1" s="101" t="s">
        <v>652</v>
      </c>
      <c r="JBI1" s="102" t="s">
        <v>2</v>
      </c>
      <c r="JBJ1" s="102" t="s">
        <v>3</v>
      </c>
      <c r="JBK1" s="101" t="s">
        <v>651</v>
      </c>
      <c r="JBL1" s="103"/>
      <c r="JBM1" s="101" t="s">
        <v>646</v>
      </c>
      <c r="JBN1" s="100" t="s">
        <v>647</v>
      </c>
      <c r="JBO1" s="100" t="s">
        <v>649</v>
      </c>
      <c r="JBP1" s="101" t="s">
        <v>652</v>
      </c>
      <c r="JBQ1" s="102" t="s">
        <v>2</v>
      </c>
      <c r="JBR1" s="102" t="s">
        <v>3</v>
      </c>
      <c r="JBS1" s="101" t="s">
        <v>651</v>
      </c>
      <c r="JBT1" s="103"/>
      <c r="JBU1" s="101" t="s">
        <v>646</v>
      </c>
      <c r="JBV1" s="100" t="s">
        <v>647</v>
      </c>
      <c r="JBW1" s="100" t="s">
        <v>649</v>
      </c>
      <c r="JBX1" s="101" t="s">
        <v>652</v>
      </c>
      <c r="JBY1" s="102" t="s">
        <v>2</v>
      </c>
      <c r="JBZ1" s="102" t="s">
        <v>3</v>
      </c>
      <c r="JCA1" s="101" t="s">
        <v>651</v>
      </c>
      <c r="JCB1" s="103"/>
      <c r="JCC1" s="101" t="s">
        <v>646</v>
      </c>
      <c r="JCD1" s="100" t="s">
        <v>647</v>
      </c>
      <c r="JCE1" s="100" t="s">
        <v>649</v>
      </c>
      <c r="JCF1" s="101" t="s">
        <v>652</v>
      </c>
      <c r="JCG1" s="102" t="s">
        <v>2</v>
      </c>
      <c r="JCH1" s="102" t="s">
        <v>3</v>
      </c>
      <c r="JCI1" s="101" t="s">
        <v>651</v>
      </c>
      <c r="JCJ1" s="103"/>
      <c r="JCK1" s="101" t="s">
        <v>646</v>
      </c>
      <c r="JCL1" s="100" t="s">
        <v>647</v>
      </c>
      <c r="JCM1" s="100" t="s">
        <v>649</v>
      </c>
      <c r="JCN1" s="101" t="s">
        <v>652</v>
      </c>
      <c r="JCO1" s="102" t="s">
        <v>2</v>
      </c>
      <c r="JCP1" s="102" t="s">
        <v>3</v>
      </c>
      <c r="JCQ1" s="101" t="s">
        <v>651</v>
      </c>
      <c r="JCR1" s="103"/>
      <c r="JCS1" s="101" t="s">
        <v>646</v>
      </c>
      <c r="JCT1" s="100" t="s">
        <v>647</v>
      </c>
      <c r="JCU1" s="100" t="s">
        <v>649</v>
      </c>
      <c r="JCV1" s="101" t="s">
        <v>652</v>
      </c>
      <c r="JCW1" s="102" t="s">
        <v>2</v>
      </c>
      <c r="JCX1" s="102" t="s">
        <v>3</v>
      </c>
      <c r="JCY1" s="101" t="s">
        <v>651</v>
      </c>
      <c r="JCZ1" s="103"/>
      <c r="JDA1" s="101" t="s">
        <v>646</v>
      </c>
      <c r="JDB1" s="100" t="s">
        <v>647</v>
      </c>
      <c r="JDC1" s="100" t="s">
        <v>649</v>
      </c>
      <c r="JDD1" s="101" t="s">
        <v>652</v>
      </c>
      <c r="JDE1" s="102" t="s">
        <v>2</v>
      </c>
      <c r="JDF1" s="102" t="s">
        <v>3</v>
      </c>
      <c r="JDG1" s="101" t="s">
        <v>651</v>
      </c>
      <c r="JDH1" s="103"/>
      <c r="JDI1" s="101" t="s">
        <v>646</v>
      </c>
      <c r="JDJ1" s="100" t="s">
        <v>647</v>
      </c>
      <c r="JDK1" s="100" t="s">
        <v>649</v>
      </c>
      <c r="JDL1" s="101" t="s">
        <v>652</v>
      </c>
      <c r="JDM1" s="102" t="s">
        <v>2</v>
      </c>
      <c r="JDN1" s="102" t="s">
        <v>3</v>
      </c>
      <c r="JDO1" s="101" t="s">
        <v>651</v>
      </c>
      <c r="JDP1" s="103"/>
      <c r="JDQ1" s="101" t="s">
        <v>646</v>
      </c>
      <c r="JDR1" s="100" t="s">
        <v>647</v>
      </c>
      <c r="JDS1" s="100" t="s">
        <v>649</v>
      </c>
      <c r="JDT1" s="101" t="s">
        <v>652</v>
      </c>
      <c r="JDU1" s="102" t="s">
        <v>2</v>
      </c>
      <c r="JDV1" s="102" t="s">
        <v>3</v>
      </c>
      <c r="JDW1" s="101" t="s">
        <v>651</v>
      </c>
      <c r="JDX1" s="103"/>
      <c r="JDY1" s="101" t="s">
        <v>646</v>
      </c>
      <c r="JDZ1" s="100" t="s">
        <v>647</v>
      </c>
      <c r="JEA1" s="100" t="s">
        <v>649</v>
      </c>
      <c r="JEB1" s="101" t="s">
        <v>652</v>
      </c>
      <c r="JEC1" s="102" t="s">
        <v>2</v>
      </c>
      <c r="JED1" s="102" t="s">
        <v>3</v>
      </c>
      <c r="JEE1" s="101" t="s">
        <v>651</v>
      </c>
      <c r="JEF1" s="103"/>
      <c r="JEG1" s="101" t="s">
        <v>646</v>
      </c>
      <c r="JEH1" s="100" t="s">
        <v>647</v>
      </c>
      <c r="JEI1" s="100" t="s">
        <v>649</v>
      </c>
      <c r="JEJ1" s="101" t="s">
        <v>652</v>
      </c>
      <c r="JEK1" s="102" t="s">
        <v>2</v>
      </c>
      <c r="JEL1" s="102" t="s">
        <v>3</v>
      </c>
      <c r="JEM1" s="101" t="s">
        <v>651</v>
      </c>
      <c r="JEN1" s="103"/>
      <c r="JEO1" s="101" t="s">
        <v>646</v>
      </c>
      <c r="JEP1" s="100" t="s">
        <v>647</v>
      </c>
      <c r="JEQ1" s="100" t="s">
        <v>649</v>
      </c>
      <c r="JER1" s="101" t="s">
        <v>652</v>
      </c>
      <c r="JES1" s="102" t="s">
        <v>2</v>
      </c>
      <c r="JET1" s="102" t="s">
        <v>3</v>
      </c>
      <c r="JEU1" s="101" t="s">
        <v>651</v>
      </c>
      <c r="JEV1" s="103"/>
      <c r="JEW1" s="101" t="s">
        <v>646</v>
      </c>
      <c r="JEX1" s="100" t="s">
        <v>647</v>
      </c>
      <c r="JEY1" s="100" t="s">
        <v>649</v>
      </c>
      <c r="JEZ1" s="101" t="s">
        <v>652</v>
      </c>
      <c r="JFA1" s="102" t="s">
        <v>2</v>
      </c>
      <c r="JFB1" s="102" t="s">
        <v>3</v>
      </c>
      <c r="JFC1" s="101" t="s">
        <v>651</v>
      </c>
      <c r="JFD1" s="103"/>
      <c r="JFE1" s="101" t="s">
        <v>646</v>
      </c>
      <c r="JFF1" s="100" t="s">
        <v>647</v>
      </c>
      <c r="JFG1" s="100" t="s">
        <v>649</v>
      </c>
      <c r="JFH1" s="101" t="s">
        <v>652</v>
      </c>
      <c r="JFI1" s="102" t="s">
        <v>2</v>
      </c>
      <c r="JFJ1" s="102" t="s">
        <v>3</v>
      </c>
      <c r="JFK1" s="101" t="s">
        <v>651</v>
      </c>
      <c r="JFL1" s="103"/>
      <c r="JFM1" s="101" t="s">
        <v>646</v>
      </c>
      <c r="JFN1" s="100" t="s">
        <v>647</v>
      </c>
      <c r="JFO1" s="100" t="s">
        <v>649</v>
      </c>
      <c r="JFP1" s="101" t="s">
        <v>652</v>
      </c>
      <c r="JFQ1" s="102" t="s">
        <v>2</v>
      </c>
      <c r="JFR1" s="102" t="s">
        <v>3</v>
      </c>
      <c r="JFS1" s="101" t="s">
        <v>651</v>
      </c>
      <c r="JFT1" s="103"/>
      <c r="JFU1" s="101" t="s">
        <v>646</v>
      </c>
      <c r="JFV1" s="100" t="s">
        <v>647</v>
      </c>
      <c r="JFW1" s="100" t="s">
        <v>649</v>
      </c>
      <c r="JFX1" s="101" t="s">
        <v>652</v>
      </c>
      <c r="JFY1" s="102" t="s">
        <v>2</v>
      </c>
      <c r="JFZ1" s="102" t="s">
        <v>3</v>
      </c>
      <c r="JGA1" s="101" t="s">
        <v>651</v>
      </c>
      <c r="JGB1" s="103"/>
      <c r="JGC1" s="101" t="s">
        <v>646</v>
      </c>
      <c r="JGD1" s="100" t="s">
        <v>647</v>
      </c>
      <c r="JGE1" s="100" t="s">
        <v>649</v>
      </c>
      <c r="JGF1" s="101" t="s">
        <v>652</v>
      </c>
      <c r="JGG1" s="102" t="s">
        <v>2</v>
      </c>
      <c r="JGH1" s="102" t="s">
        <v>3</v>
      </c>
      <c r="JGI1" s="101" t="s">
        <v>651</v>
      </c>
      <c r="JGJ1" s="103"/>
      <c r="JGK1" s="101" t="s">
        <v>646</v>
      </c>
      <c r="JGL1" s="100" t="s">
        <v>647</v>
      </c>
      <c r="JGM1" s="100" t="s">
        <v>649</v>
      </c>
      <c r="JGN1" s="101" t="s">
        <v>652</v>
      </c>
      <c r="JGO1" s="102" t="s">
        <v>2</v>
      </c>
      <c r="JGP1" s="102" t="s">
        <v>3</v>
      </c>
      <c r="JGQ1" s="101" t="s">
        <v>651</v>
      </c>
      <c r="JGR1" s="103"/>
      <c r="JGS1" s="101" t="s">
        <v>646</v>
      </c>
      <c r="JGT1" s="100" t="s">
        <v>647</v>
      </c>
      <c r="JGU1" s="100" t="s">
        <v>649</v>
      </c>
      <c r="JGV1" s="101" t="s">
        <v>652</v>
      </c>
      <c r="JGW1" s="102" t="s">
        <v>2</v>
      </c>
      <c r="JGX1" s="102" t="s">
        <v>3</v>
      </c>
      <c r="JGY1" s="101" t="s">
        <v>651</v>
      </c>
      <c r="JGZ1" s="103"/>
      <c r="JHA1" s="101" t="s">
        <v>646</v>
      </c>
      <c r="JHB1" s="100" t="s">
        <v>647</v>
      </c>
      <c r="JHC1" s="100" t="s">
        <v>649</v>
      </c>
      <c r="JHD1" s="101" t="s">
        <v>652</v>
      </c>
      <c r="JHE1" s="102" t="s">
        <v>2</v>
      </c>
      <c r="JHF1" s="102" t="s">
        <v>3</v>
      </c>
      <c r="JHG1" s="101" t="s">
        <v>651</v>
      </c>
      <c r="JHH1" s="103"/>
      <c r="JHI1" s="101" t="s">
        <v>646</v>
      </c>
      <c r="JHJ1" s="100" t="s">
        <v>647</v>
      </c>
      <c r="JHK1" s="100" t="s">
        <v>649</v>
      </c>
      <c r="JHL1" s="101" t="s">
        <v>652</v>
      </c>
      <c r="JHM1" s="102" t="s">
        <v>2</v>
      </c>
      <c r="JHN1" s="102" t="s">
        <v>3</v>
      </c>
      <c r="JHO1" s="101" t="s">
        <v>651</v>
      </c>
      <c r="JHP1" s="103"/>
      <c r="JHQ1" s="101" t="s">
        <v>646</v>
      </c>
      <c r="JHR1" s="100" t="s">
        <v>647</v>
      </c>
      <c r="JHS1" s="100" t="s">
        <v>649</v>
      </c>
      <c r="JHT1" s="101" t="s">
        <v>652</v>
      </c>
      <c r="JHU1" s="102" t="s">
        <v>2</v>
      </c>
      <c r="JHV1" s="102" t="s">
        <v>3</v>
      </c>
      <c r="JHW1" s="101" t="s">
        <v>651</v>
      </c>
      <c r="JHX1" s="103"/>
      <c r="JHY1" s="101" t="s">
        <v>646</v>
      </c>
      <c r="JHZ1" s="100" t="s">
        <v>647</v>
      </c>
      <c r="JIA1" s="100" t="s">
        <v>649</v>
      </c>
      <c r="JIB1" s="101" t="s">
        <v>652</v>
      </c>
      <c r="JIC1" s="102" t="s">
        <v>2</v>
      </c>
      <c r="JID1" s="102" t="s">
        <v>3</v>
      </c>
      <c r="JIE1" s="101" t="s">
        <v>651</v>
      </c>
      <c r="JIF1" s="103"/>
      <c r="JIG1" s="101" t="s">
        <v>646</v>
      </c>
      <c r="JIH1" s="100" t="s">
        <v>647</v>
      </c>
      <c r="JII1" s="100" t="s">
        <v>649</v>
      </c>
      <c r="JIJ1" s="101" t="s">
        <v>652</v>
      </c>
      <c r="JIK1" s="102" t="s">
        <v>2</v>
      </c>
      <c r="JIL1" s="102" t="s">
        <v>3</v>
      </c>
      <c r="JIM1" s="101" t="s">
        <v>651</v>
      </c>
      <c r="JIN1" s="103"/>
      <c r="JIO1" s="101" t="s">
        <v>646</v>
      </c>
      <c r="JIP1" s="100" t="s">
        <v>647</v>
      </c>
      <c r="JIQ1" s="100" t="s">
        <v>649</v>
      </c>
      <c r="JIR1" s="101" t="s">
        <v>652</v>
      </c>
      <c r="JIS1" s="102" t="s">
        <v>2</v>
      </c>
      <c r="JIT1" s="102" t="s">
        <v>3</v>
      </c>
      <c r="JIU1" s="101" t="s">
        <v>651</v>
      </c>
      <c r="JIV1" s="103"/>
      <c r="JIW1" s="101" t="s">
        <v>646</v>
      </c>
      <c r="JIX1" s="100" t="s">
        <v>647</v>
      </c>
      <c r="JIY1" s="100" t="s">
        <v>649</v>
      </c>
      <c r="JIZ1" s="101" t="s">
        <v>652</v>
      </c>
      <c r="JJA1" s="102" t="s">
        <v>2</v>
      </c>
      <c r="JJB1" s="102" t="s">
        <v>3</v>
      </c>
      <c r="JJC1" s="101" t="s">
        <v>651</v>
      </c>
      <c r="JJD1" s="103"/>
      <c r="JJE1" s="101" t="s">
        <v>646</v>
      </c>
      <c r="JJF1" s="100" t="s">
        <v>647</v>
      </c>
      <c r="JJG1" s="100" t="s">
        <v>649</v>
      </c>
      <c r="JJH1" s="101" t="s">
        <v>652</v>
      </c>
      <c r="JJI1" s="102" t="s">
        <v>2</v>
      </c>
      <c r="JJJ1" s="102" t="s">
        <v>3</v>
      </c>
      <c r="JJK1" s="101" t="s">
        <v>651</v>
      </c>
      <c r="JJL1" s="103"/>
      <c r="JJM1" s="101" t="s">
        <v>646</v>
      </c>
      <c r="JJN1" s="100" t="s">
        <v>647</v>
      </c>
      <c r="JJO1" s="100" t="s">
        <v>649</v>
      </c>
      <c r="JJP1" s="101" t="s">
        <v>652</v>
      </c>
      <c r="JJQ1" s="102" t="s">
        <v>2</v>
      </c>
      <c r="JJR1" s="102" t="s">
        <v>3</v>
      </c>
      <c r="JJS1" s="101" t="s">
        <v>651</v>
      </c>
      <c r="JJT1" s="103"/>
      <c r="JJU1" s="101" t="s">
        <v>646</v>
      </c>
      <c r="JJV1" s="100" t="s">
        <v>647</v>
      </c>
      <c r="JJW1" s="100" t="s">
        <v>649</v>
      </c>
      <c r="JJX1" s="101" t="s">
        <v>652</v>
      </c>
      <c r="JJY1" s="102" t="s">
        <v>2</v>
      </c>
      <c r="JJZ1" s="102" t="s">
        <v>3</v>
      </c>
      <c r="JKA1" s="101" t="s">
        <v>651</v>
      </c>
      <c r="JKB1" s="103"/>
      <c r="JKC1" s="101" t="s">
        <v>646</v>
      </c>
      <c r="JKD1" s="100" t="s">
        <v>647</v>
      </c>
      <c r="JKE1" s="100" t="s">
        <v>649</v>
      </c>
      <c r="JKF1" s="101" t="s">
        <v>652</v>
      </c>
      <c r="JKG1" s="102" t="s">
        <v>2</v>
      </c>
      <c r="JKH1" s="102" t="s">
        <v>3</v>
      </c>
      <c r="JKI1" s="101" t="s">
        <v>651</v>
      </c>
      <c r="JKJ1" s="103"/>
      <c r="JKK1" s="101" t="s">
        <v>646</v>
      </c>
      <c r="JKL1" s="100" t="s">
        <v>647</v>
      </c>
      <c r="JKM1" s="100" t="s">
        <v>649</v>
      </c>
      <c r="JKN1" s="101" t="s">
        <v>652</v>
      </c>
      <c r="JKO1" s="102" t="s">
        <v>2</v>
      </c>
      <c r="JKP1" s="102" t="s">
        <v>3</v>
      </c>
      <c r="JKQ1" s="101" t="s">
        <v>651</v>
      </c>
      <c r="JKR1" s="103"/>
      <c r="JKS1" s="101" t="s">
        <v>646</v>
      </c>
      <c r="JKT1" s="100" t="s">
        <v>647</v>
      </c>
      <c r="JKU1" s="100" t="s">
        <v>649</v>
      </c>
      <c r="JKV1" s="101" t="s">
        <v>652</v>
      </c>
      <c r="JKW1" s="102" t="s">
        <v>2</v>
      </c>
      <c r="JKX1" s="102" t="s">
        <v>3</v>
      </c>
      <c r="JKY1" s="101" t="s">
        <v>651</v>
      </c>
      <c r="JKZ1" s="103"/>
      <c r="JLA1" s="101" t="s">
        <v>646</v>
      </c>
      <c r="JLB1" s="100" t="s">
        <v>647</v>
      </c>
      <c r="JLC1" s="100" t="s">
        <v>649</v>
      </c>
      <c r="JLD1" s="101" t="s">
        <v>652</v>
      </c>
      <c r="JLE1" s="102" t="s">
        <v>2</v>
      </c>
      <c r="JLF1" s="102" t="s">
        <v>3</v>
      </c>
      <c r="JLG1" s="101" t="s">
        <v>651</v>
      </c>
      <c r="JLH1" s="103"/>
      <c r="JLI1" s="101" t="s">
        <v>646</v>
      </c>
      <c r="JLJ1" s="100" t="s">
        <v>647</v>
      </c>
      <c r="JLK1" s="100" t="s">
        <v>649</v>
      </c>
      <c r="JLL1" s="101" t="s">
        <v>652</v>
      </c>
      <c r="JLM1" s="102" t="s">
        <v>2</v>
      </c>
      <c r="JLN1" s="102" t="s">
        <v>3</v>
      </c>
      <c r="JLO1" s="101" t="s">
        <v>651</v>
      </c>
      <c r="JLP1" s="103"/>
      <c r="JLQ1" s="101" t="s">
        <v>646</v>
      </c>
      <c r="JLR1" s="100" t="s">
        <v>647</v>
      </c>
      <c r="JLS1" s="100" t="s">
        <v>649</v>
      </c>
      <c r="JLT1" s="101" t="s">
        <v>652</v>
      </c>
      <c r="JLU1" s="102" t="s">
        <v>2</v>
      </c>
      <c r="JLV1" s="102" t="s">
        <v>3</v>
      </c>
      <c r="JLW1" s="101" t="s">
        <v>651</v>
      </c>
      <c r="JLX1" s="103"/>
      <c r="JLY1" s="101" t="s">
        <v>646</v>
      </c>
      <c r="JLZ1" s="100" t="s">
        <v>647</v>
      </c>
      <c r="JMA1" s="100" t="s">
        <v>649</v>
      </c>
      <c r="JMB1" s="101" t="s">
        <v>652</v>
      </c>
      <c r="JMC1" s="102" t="s">
        <v>2</v>
      </c>
      <c r="JMD1" s="102" t="s">
        <v>3</v>
      </c>
      <c r="JME1" s="101" t="s">
        <v>651</v>
      </c>
      <c r="JMF1" s="103"/>
      <c r="JMG1" s="101" t="s">
        <v>646</v>
      </c>
      <c r="JMH1" s="100" t="s">
        <v>647</v>
      </c>
      <c r="JMI1" s="100" t="s">
        <v>649</v>
      </c>
      <c r="JMJ1" s="101" t="s">
        <v>652</v>
      </c>
      <c r="JMK1" s="102" t="s">
        <v>2</v>
      </c>
      <c r="JML1" s="102" t="s">
        <v>3</v>
      </c>
      <c r="JMM1" s="101" t="s">
        <v>651</v>
      </c>
      <c r="JMN1" s="103"/>
      <c r="JMO1" s="101" t="s">
        <v>646</v>
      </c>
      <c r="JMP1" s="100" t="s">
        <v>647</v>
      </c>
      <c r="JMQ1" s="100" t="s">
        <v>649</v>
      </c>
      <c r="JMR1" s="101" t="s">
        <v>652</v>
      </c>
      <c r="JMS1" s="102" t="s">
        <v>2</v>
      </c>
      <c r="JMT1" s="102" t="s">
        <v>3</v>
      </c>
      <c r="JMU1" s="101" t="s">
        <v>651</v>
      </c>
      <c r="JMV1" s="103"/>
      <c r="JMW1" s="101" t="s">
        <v>646</v>
      </c>
      <c r="JMX1" s="100" t="s">
        <v>647</v>
      </c>
      <c r="JMY1" s="100" t="s">
        <v>649</v>
      </c>
      <c r="JMZ1" s="101" t="s">
        <v>652</v>
      </c>
      <c r="JNA1" s="102" t="s">
        <v>2</v>
      </c>
      <c r="JNB1" s="102" t="s">
        <v>3</v>
      </c>
      <c r="JNC1" s="101" t="s">
        <v>651</v>
      </c>
      <c r="JND1" s="103"/>
      <c r="JNE1" s="101" t="s">
        <v>646</v>
      </c>
      <c r="JNF1" s="100" t="s">
        <v>647</v>
      </c>
      <c r="JNG1" s="100" t="s">
        <v>649</v>
      </c>
      <c r="JNH1" s="101" t="s">
        <v>652</v>
      </c>
      <c r="JNI1" s="102" t="s">
        <v>2</v>
      </c>
      <c r="JNJ1" s="102" t="s">
        <v>3</v>
      </c>
      <c r="JNK1" s="101" t="s">
        <v>651</v>
      </c>
      <c r="JNL1" s="103"/>
      <c r="JNM1" s="101" t="s">
        <v>646</v>
      </c>
      <c r="JNN1" s="100" t="s">
        <v>647</v>
      </c>
      <c r="JNO1" s="100" t="s">
        <v>649</v>
      </c>
      <c r="JNP1" s="101" t="s">
        <v>652</v>
      </c>
      <c r="JNQ1" s="102" t="s">
        <v>2</v>
      </c>
      <c r="JNR1" s="102" t="s">
        <v>3</v>
      </c>
      <c r="JNS1" s="101" t="s">
        <v>651</v>
      </c>
      <c r="JNT1" s="103"/>
      <c r="JNU1" s="101" t="s">
        <v>646</v>
      </c>
      <c r="JNV1" s="100" t="s">
        <v>647</v>
      </c>
      <c r="JNW1" s="100" t="s">
        <v>649</v>
      </c>
      <c r="JNX1" s="101" t="s">
        <v>652</v>
      </c>
      <c r="JNY1" s="102" t="s">
        <v>2</v>
      </c>
      <c r="JNZ1" s="102" t="s">
        <v>3</v>
      </c>
      <c r="JOA1" s="101" t="s">
        <v>651</v>
      </c>
      <c r="JOB1" s="103"/>
      <c r="JOC1" s="101" t="s">
        <v>646</v>
      </c>
      <c r="JOD1" s="100" t="s">
        <v>647</v>
      </c>
      <c r="JOE1" s="100" t="s">
        <v>649</v>
      </c>
      <c r="JOF1" s="101" t="s">
        <v>652</v>
      </c>
      <c r="JOG1" s="102" t="s">
        <v>2</v>
      </c>
      <c r="JOH1" s="102" t="s">
        <v>3</v>
      </c>
      <c r="JOI1" s="101" t="s">
        <v>651</v>
      </c>
      <c r="JOJ1" s="103"/>
      <c r="JOK1" s="101" t="s">
        <v>646</v>
      </c>
      <c r="JOL1" s="100" t="s">
        <v>647</v>
      </c>
      <c r="JOM1" s="100" t="s">
        <v>649</v>
      </c>
      <c r="JON1" s="101" t="s">
        <v>652</v>
      </c>
      <c r="JOO1" s="102" t="s">
        <v>2</v>
      </c>
      <c r="JOP1" s="102" t="s">
        <v>3</v>
      </c>
      <c r="JOQ1" s="101" t="s">
        <v>651</v>
      </c>
      <c r="JOR1" s="103"/>
      <c r="JOS1" s="101" t="s">
        <v>646</v>
      </c>
      <c r="JOT1" s="100" t="s">
        <v>647</v>
      </c>
      <c r="JOU1" s="100" t="s">
        <v>649</v>
      </c>
      <c r="JOV1" s="101" t="s">
        <v>652</v>
      </c>
      <c r="JOW1" s="102" t="s">
        <v>2</v>
      </c>
      <c r="JOX1" s="102" t="s">
        <v>3</v>
      </c>
      <c r="JOY1" s="101" t="s">
        <v>651</v>
      </c>
      <c r="JOZ1" s="103"/>
      <c r="JPA1" s="101" t="s">
        <v>646</v>
      </c>
      <c r="JPB1" s="100" t="s">
        <v>647</v>
      </c>
      <c r="JPC1" s="100" t="s">
        <v>649</v>
      </c>
      <c r="JPD1" s="101" t="s">
        <v>652</v>
      </c>
      <c r="JPE1" s="102" t="s">
        <v>2</v>
      </c>
      <c r="JPF1" s="102" t="s">
        <v>3</v>
      </c>
      <c r="JPG1" s="101" t="s">
        <v>651</v>
      </c>
      <c r="JPH1" s="103"/>
      <c r="JPI1" s="101" t="s">
        <v>646</v>
      </c>
      <c r="JPJ1" s="100" t="s">
        <v>647</v>
      </c>
      <c r="JPK1" s="100" t="s">
        <v>649</v>
      </c>
      <c r="JPL1" s="101" t="s">
        <v>652</v>
      </c>
      <c r="JPM1" s="102" t="s">
        <v>2</v>
      </c>
      <c r="JPN1" s="102" t="s">
        <v>3</v>
      </c>
      <c r="JPO1" s="101" t="s">
        <v>651</v>
      </c>
      <c r="JPP1" s="103"/>
      <c r="JPQ1" s="101" t="s">
        <v>646</v>
      </c>
      <c r="JPR1" s="100" t="s">
        <v>647</v>
      </c>
      <c r="JPS1" s="100" t="s">
        <v>649</v>
      </c>
      <c r="JPT1" s="101" t="s">
        <v>652</v>
      </c>
      <c r="JPU1" s="102" t="s">
        <v>2</v>
      </c>
      <c r="JPV1" s="102" t="s">
        <v>3</v>
      </c>
      <c r="JPW1" s="101" t="s">
        <v>651</v>
      </c>
      <c r="JPX1" s="103"/>
      <c r="JPY1" s="101" t="s">
        <v>646</v>
      </c>
      <c r="JPZ1" s="100" t="s">
        <v>647</v>
      </c>
      <c r="JQA1" s="100" t="s">
        <v>649</v>
      </c>
      <c r="JQB1" s="101" t="s">
        <v>652</v>
      </c>
      <c r="JQC1" s="102" t="s">
        <v>2</v>
      </c>
      <c r="JQD1" s="102" t="s">
        <v>3</v>
      </c>
      <c r="JQE1" s="101" t="s">
        <v>651</v>
      </c>
      <c r="JQF1" s="103"/>
      <c r="JQG1" s="101" t="s">
        <v>646</v>
      </c>
      <c r="JQH1" s="100" t="s">
        <v>647</v>
      </c>
      <c r="JQI1" s="100" t="s">
        <v>649</v>
      </c>
      <c r="JQJ1" s="101" t="s">
        <v>652</v>
      </c>
      <c r="JQK1" s="102" t="s">
        <v>2</v>
      </c>
      <c r="JQL1" s="102" t="s">
        <v>3</v>
      </c>
      <c r="JQM1" s="101" t="s">
        <v>651</v>
      </c>
      <c r="JQN1" s="103"/>
      <c r="JQO1" s="101" t="s">
        <v>646</v>
      </c>
      <c r="JQP1" s="100" t="s">
        <v>647</v>
      </c>
      <c r="JQQ1" s="100" t="s">
        <v>649</v>
      </c>
      <c r="JQR1" s="101" t="s">
        <v>652</v>
      </c>
      <c r="JQS1" s="102" t="s">
        <v>2</v>
      </c>
      <c r="JQT1" s="102" t="s">
        <v>3</v>
      </c>
      <c r="JQU1" s="101" t="s">
        <v>651</v>
      </c>
      <c r="JQV1" s="103"/>
      <c r="JQW1" s="101" t="s">
        <v>646</v>
      </c>
      <c r="JQX1" s="100" t="s">
        <v>647</v>
      </c>
      <c r="JQY1" s="100" t="s">
        <v>649</v>
      </c>
      <c r="JQZ1" s="101" t="s">
        <v>652</v>
      </c>
      <c r="JRA1" s="102" t="s">
        <v>2</v>
      </c>
      <c r="JRB1" s="102" t="s">
        <v>3</v>
      </c>
      <c r="JRC1" s="101" t="s">
        <v>651</v>
      </c>
      <c r="JRD1" s="103"/>
      <c r="JRE1" s="101" t="s">
        <v>646</v>
      </c>
      <c r="JRF1" s="100" t="s">
        <v>647</v>
      </c>
      <c r="JRG1" s="100" t="s">
        <v>649</v>
      </c>
      <c r="JRH1" s="101" t="s">
        <v>652</v>
      </c>
      <c r="JRI1" s="102" t="s">
        <v>2</v>
      </c>
      <c r="JRJ1" s="102" t="s">
        <v>3</v>
      </c>
      <c r="JRK1" s="101" t="s">
        <v>651</v>
      </c>
      <c r="JRL1" s="103"/>
      <c r="JRM1" s="101" t="s">
        <v>646</v>
      </c>
      <c r="JRN1" s="100" t="s">
        <v>647</v>
      </c>
      <c r="JRO1" s="100" t="s">
        <v>649</v>
      </c>
      <c r="JRP1" s="101" t="s">
        <v>652</v>
      </c>
      <c r="JRQ1" s="102" t="s">
        <v>2</v>
      </c>
      <c r="JRR1" s="102" t="s">
        <v>3</v>
      </c>
      <c r="JRS1" s="101" t="s">
        <v>651</v>
      </c>
      <c r="JRT1" s="103"/>
      <c r="JRU1" s="101" t="s">
        <v>646</v>
      </c>
      <c r="JRV1" s="100" t="s">
        <v>647</v>
      </c>
      <c r="JRW1" s="100" t="s">
        <v>649</v>
      </c>
      <c r="JRX1" s="101" t="s">
        <v>652</v>
      </c>
      <c r="JRY1" s="102" t="s">
        <v>2</v>
      </c>
      <c r="JRZ1" s="102" t="s">
        <v>3</v>
      </c>
      <c r="JSA1" s="101" t="s">
        <v>651</v>
      </c>
      <c r="JSB1" s="103"/>
      <c r="JSC1" s="101" t="s">
        <v>646</v>
      </c>
      <c r="JSD1" s="100" t="s">
        <v>647</v>
      </c>
      <c r="JSE1" s="100" t="s">
        <v>649</v>
      </c>
      <c r="JSF1" s="101" t="s">
        <v>652</v>
      </c>
      <c r="JSG1" s="102" t="s">
        <v>2</v>
      </c>
      <c r="JSH1" s="102" t="s">
        <v>3</v>
      </c>
      <c r="JSI1" s="101" t="s">
        <v>651</v>
      </c>
      <c r="JSJ1" s="103"/>
      <c r="JSK1" s="101" t="s">
        <v>646</v>
      </c>
      <c r="JSL1" s="100" t="s">
        <v>647</v>
      </c>
      <c r="JSM1" s="100" t="s">
        <v>649</v>
      </c>
      <c r="JSN1" s="101" t="s">
        <v>652</v>
      </c>
      <c r="JSO1" s="102" t="s">
        <v>2</v>
      </c>
      <c r="JSP1" s="102" t="s">
        <v>3</v>
      </c>
      <c r="JSQ1" s="101" t="s">
        <v>651</v>
      </c>
      <c r="JSR1" s="103"/>
      <c r="JSS1" s="101" t="s">
        <v>646</v>
      </c>
      <c r="JST1" s="100" t="s">
        <v>647</v>
      </c>
      <c r="JSU1" s="100" t="s">
        <v>649</v>
      </c>
      <c r="JSV1" s="101" t="s">
        <v>652</v>
      </c>
      <c r="JSW1" s="102" t="s">
        <v>2</v>
      </c>
      <c r="JSX1" s="102" t="s">
        <v>3</v>
      </c>
      <c r="JSY1" s="101" t="s">
        <v>651</v>
      </c>
      <c r="JSZ1" s="103"/>
      <c r="JTA1" s="101" t="s">
        <v>646</v>
      </c>
      <c r="JTB1" s="100" t="s">
        <v>647</v>
      </c>
      <c r="JTC1" s="100" t="s">
        <v>649</v>
      </c>
      <c r="JTD1" s="101" t="s">
        <v>652</v>
      </c>
      <c r="JTE1" s="102" t="s">
        <v>2</v>
      </c>
      <c r="JTF1" s="102" t="s">
        <v>3</v>
      </c>
      <c r="JTG1" s="101" t="s">
        <v>651</v>
      </c>
      <c r="JTH1" s="103"/>
      <c r="JTI1" s="101" t="s">
        <v>646</v>
      </c>
      <c r="JTJ1" s="100" t="s">
        <v>647</v>
      </c>
      <c r="JTK1" s="100" t="s">
        <v>649</v>
      </c>
      <c r="JTL1" s="101" t="s">
        <v>652</v>
      </c>
      <c r="JTM1" s="102" t="s">
        <v>2</v>
      </c>
      <c r="JTN1" s="102" t="s">
        <v>3</v>
      </c>
      <c r="JTO1" s="101" t="s">
        <v>651</v>
      </c>
      <c r="JTP1" s="103"/>
      <c r="JTQ1" s="101" t="s">
        <v>646</v>
      </c>
      <c r="JTR1" s="100" t="s">
        <v>647</v>
      </c>
      <c r="JTS1" s="100" t="s">
        <v>649</v>
      </c>
      <c r="JTT1" s="101" t="s">
        <v>652</v>
      </c>
      <c r="JTU1" s="102" t="s">
        <v>2</v>
      </c>
      <c r="JTV1" s="102" t="s">
        <v>3</v>
      </c>
      <c r="JTW1" s="101" t="s">
        <v>651</v>
      </c>
      <c r="JTX1" s="103"/>
      <c r="JTY1" s="101" t="s">
        <v>646</v>
      </c>
      <c r="JTZ1" s="100" t="s">
        <v>647</v>
      </c>
      <c r="JUA1" s="100" t="s">
        <v>649</v>
      </c>
      <c r="JUB1" s="101" t="s">
        <v>652</v>
      </c>
      <c r="JUC1" s="102" t="s">
        <v>2</v>
      </c>
      <c r="JUD1" s="102" t="s">
        <v>3</v>
      </c>
      <c r="JUE1" s="101" t="s">
        <v>651</v>
      </c>
      <c r="JUF1" s="103"/>
      <c r="JUG1" s="101" t="s">
        <v>646</v>
      </c>
      <c r="JUH1" s="100" t="s">
        <v>647</v>
      </c>
      <c r="JUI1" s="100" t="s">
        <v>649</v>
      </c>
      <c r="JUJ1" s="101" t="s">
        <v>652</v>
      </c>
      <c r="JUK1" s="102" t="s">
        <v>2</v>
      </c>
      <c r="JUL1" s="102" t="s">
        <v>3</v>
      </c>
      <c r="JUM1" s="101" t="s">
        <v>651</v>
      </c>
      <c r="JUN1" s="103"/>
      <c r="JUO1" s="101" t="s">
        <v>646</v>
      </c>
      <c r="JUP1" s="100" t="s">
        <v>647</v>
      </c>
      <c r="JUQ1" s="100" t="s">
        <v>649</v>
      </c>
      <c r="JUR1" s="101" t="s">
        <v>652</v>
      </c>
      <c r="JUS1" s="102" t="s">
        <v>2</v>
      </c>
      <c r="JUT1" s="102" t="s">
        <v>3</v>
      </c>
      <c r="JUU1" s="101" t="s">
        <v>651</v>
      </c>
      <c r="JUV1" s="103"/>
      <c r="JUW1" s="101" t="s">
        <v>646</v>
      </c>
      <c r="JUX1" s="100" t="s">
        <v>647</v>
      </c>
      <c r="JUY1" s="100" t="s">
        <v>649</v>
      </c>
      <c r="JUZ1" s="101" t="s">
        <v>652</v>
      </c>
      <c r="JVA1" s="102" t="s">
        <v>2</v>
      </c>
      <c r="JVB1" s="102" t="s">
        <v>3</v>
      </c>
      <c r="JVC1" s="101" t="s">
        <v>651</v>
      </c>
      <c r="JVD1" s="103"/>
      <c r="JVE1" s="101" t="s">
        <v>646</v>
      </c>
      <c r="JVF1" s="100" t="s">
        <v>647</v>
      </c>
      <c r="JVG1" s="100" t="s">
        <v>649</v>
      </c>
      <c r="JVH1" s="101" t="s">
        <v>652</v>
      </c>
      <c r="JVI1" s="102" t="s">
        <v>2</v>
      </c>
      <c r="JVJ1" s="102" t="s">
        <v>3</v>
      </c>
      <c r="JVK1" s="101" t="s">
        <v>651</v>
      </c>
      <c r="JVL1" s="103"/>
      <c r="JVM1" s="101" t="s">
        <v>646</v>
      </c>
      <c r="JVN1" s="100" t="s">
        <v>647</v>
      </c>
      <c r="JVO1" s="100" t="s">
        <v>649</v>
      </c>
      <c r="JVP1" s="101" t="s">
        <v>652</v>
      </c>
      <c r="JVQ1" s="102" t="s">
        <v>2</v>
      </c>
      <c r="JVR1" s="102" t="s">
        <v>3</v>
      </c>
      <c r="JVS1" s="101" t="s">
        <v>651</v>
      </c>
      <c r="JVT1" s="103"/>
      <c r="JVU1" s="101" t="s">
        <v>646</v>
      </c>
      <c r="JVV1" s="100" t="s">
        <v>647</v>
      </c>
      <c r="JVW1" s="100" t="s">
        <v>649</v>
      </c>
      <c r="JVX1" s="101" t="s">
        <v>652</v>
      </c>
      <c r="JVY1" s="102" t="s">
        <v>2</v>
      </c>
      <c r="JVZ1" s="102" t="s">
        <v>3</v>
      </c>
      <c r="JWA1" s="101" t="s">
        <v>651</v>
      </c>
      <c r="JWB1" s="103"/>
      <c r="JWC1" s="101" t="s">
        <v>646</v>
      </c>
      <c r="JWD1" s="100" t="s">
        <v>647</v>
      </c>
      <c r="JWE1" s="100" t="s">
        <v>649</v>
      </c>
      <c r="JWF1" s="101" t="s">
        <v>652</v>
      </c>
      <c r="JWG1" s="102" t="s">
        <v>2</v>
      </c>
      <c r="JWH1" s="102" t="s">
        <v>3</v>
      </c>
      <c r="JWI1" s="101" t="s">
        <v>651</v>
      </c>
      <c r="JWJ1" s="103"/>
      <c r="JWK1" s="101" t="s">
        <v>646</v>
      </c>
      <c r="JWL1" s="100" t="s">
        <v>647</v>
      </c>
      <c r="JWM1" s="100" t="s">
        <v>649</v>
      </c>
      <c r="JWN1" s="101" t="s">
        <v>652</v>
      </c>
      <c r="JWO1" s="102" t="s">
        <v>2</v>
      </c>
      <c r="JWP1" s="102" t="s">
        <v>3</v>
      </c>
      <c r="JWQ1" s="101" t="s">
        <v>651</v>
      </c>
      <c r="JWR1" s="103"/>
      <c r="JWS1" s="101" t="s">
        <v>646</v>
      </c>
      <c r="JWT1" s="100" t="s">
        <v>647</v>
      </c>
      <c r="JWU1" s="100" t="s">
        <v>649</v>
      </c>
      <c r="JWV1" s="101" t="s">
        <v>652</v>
      </c>
      <c r="JWW1" s="102" t="s">
        <v>2</v>
      </c>
      <c r="JWX1" s="102" t="s">
        <v>3</v>
      </c>
      <c r="JWY1" s="101" t="s">
        <v>651</v>
      </c>
      <c r="JWZ1" s="103"/>
      <c r="JXA1" s="101" t="s">
        <v>646</v>
      </c>
      <c r="JXB1" s="100" t="s">
        <v>647</v>
      </c>
      <c r="JXC1" s="100" t="s">
        <v>649</v>
      </c>
      <c r="JXD1" s="101" t="s">
        <v>652</v>
      </c>
      <c r="JXE1" s="102" t="s">
        <v>2</v>
      </c>
      <c r="JXF1" s="102" t="s">
        <v>3</v>
      </c>
      <c r="JXG1" s="101" t="s">
        <v>651</v>
      </c>
      <c r="JXH1" s="103"/>
      <c r="JXI1" s="101" t="s">
        <v>646</v>
      </c>
      <c r="JXJ1" s="100" t="s">
        <v>647</v>
      </c>
      <c r="JXK1" s="100" t="s">
        <v>649</v>
      </c>
      <c r="JXL1" s="101" t="s">
        <v>652</v>
      </c>
      <c r="JXM1" s="102" t="s">
        <v>2</v>
      </c>
      <c r="JXN1" s="102" t="s">
        <v>3</v>
      </c>
      <c r="JXO1" s="101" t="s">
        <v>651</v>
      </c>
      <c r="JXP1" s="103"/>
      <c r="JXQ1" s="101" t="s">
        <v>646</v>
      </c>
      <c r="JXR1" s="100" t="s">
        <v>647</v>
      </c>
      <c r="JXS1" s="100" t="s">
        <v>649</v>
      </c>
      <c r="JXT1" s="101" t="s">
        <v>652</v>
      </c>
      <c r="JXU1" s="102" t="s">
        <v>2</v>
      </c>
      <c r="JXV1" s="102" t="s">
        <v>3</v>
      </c>
      <c r="JXW1" s="101" t="s">
        <v>651</v>
      </c>
      <c r="JXX1" s="103"/>
      <c r="JXY1" s="101" t="s">
        <v>646</v>
      </c>
      <c r="JXZ1" s="100" t="s">
        <v>647</v>
      </c>
      <c r="JYA1" s="100" t="s">
        <v>649</v>
      </c>
      <c r="JYB1" s="101" t="s">
        <v>652</v>
      </c>
      <c r="JYC1" s="102" t="s">
        <v>2</v>
      </c>
      <c r="JYD1" s="102" t="s">
        <v>3</v>
      </c>
      <c r="JYE1" s="101" t="s">
        <v>651</v>
      </c>
      <c r="JYF1" s="103"/>
      <c r="JYG1" s="101" t="s">
        <v>646</v>
      </c>
      <c r="JYH1" s="100" t="s">
        <v>647</v>
      </c>
      <c r="JYI1" s="100" t="s">
        <v>649</v>
      </c>
      <c r="JYJ1" s="101" t="s">
        <v>652</v>
      </c>
      <c r="JYK1" s="102" t="s">
        <v>2</v>
      </c>
      <c r="JYL1" s="102" t="s">
        <v>3</v>
      </c>
      <c r="JYM1" s="101" t="s">
        <v>651</v>
      </c>
      <c r="JYN1" s="103"/>
      <c r="JYO1" s="101" t="s">
        <v>646</v>
      </c>
      <c r="JYP1" s="100" t="s">
        <v>647</v>
      </c>
      <c r="JYQ1" s="100" t="s">
        <v>649</v>
      </c>
      <c r="JYR1" s="101" t="s">
        <v>652</v>
      </c>
      <c r="JYS1" s="102" t="s">
        <v>2</v>
      </c>
      <c r="JYT1" s="102" t="s">
        <v>3</v>
      </c>
      <c r="JYU1" s="101" t="s">
        <v>651</v>
      </c>
      <c r="JYV1" s="103"/>
      <c r="JYW1" s="101" t="s">
        <v>646</v>
      </c>
      <c r="JYX1" s="100" t="s">
        <v>647</v>
      </c>
      <c r="JYY1" s="100" t="s">
        <v>649</v>
      </c>
      <c r="JYZ1" s="101" t="s">
        <v>652</v>
      </c>
      <c r="JZA1" s="102" t="s">
        <v>2</v>
      </c>
      <c r="JZB1" s="102" t="s">
        <v>3</v>
      </c>
      <c r="JZC1" s="101" t="s">
        <v>651</v>
      </c>
      <c r="JZD1" s="103"/>
      <c r="JZE1" s="101" t="s">
        <v>646</v>
      </c>
      <c r="JZF1" s="100" t="s">
        <v>647</v>
      </c>
      <c r="JZG1" s="100" t="s">
        <v>649</v>
      </c>
      <c r="JZH1" s="101" t="s">
        <v>652</v>
      </c>
      <c r="JZI1" s="102" t="s">
        <v>2</v>
      </c>
      <c r="JZJ1" s="102" t="s">
        <v>3</v>
      </c>
      <c r="JZK1" s="101" t="s">
        <v>651</v>
      </c>
      <c r="JZL1" s="103"/>
      <c r="JZM1" s="101" t="s">
        <v>646</v>
      </c>
      <c r="JZN1" s="100" t="s">
        <v>647</v>
      </c>
      <c r="JZO1" s="100" t="s">
        <v>649</v>
      </c>
      <c r="JZP1" s="101" t="s">
        <v>652</v>
      </c>
      <c r="JZQ1" s="102" t="s">
        <v>2</v>
      </c>
      <c r="JZR1" s="102" t="s">
        <v>3</v>
      </c>
      <c r="JZS1" s="101" t="s">
        <v>651</v>
      </c>
      <c r="JZT1" s="103"/>
      <c r="JZU1" s="101" t="s">
        <v>646</v>
      </c>
      <c r="JZV1" s="100" t="s">
        <v>647</v>
      </c>
      <c r="JZW1" s="100" t="s">
        <v>649</v>
      </c>
      <c r="JZX1" s="101" t="s">
        <v>652</v>
      </c>
      <c r="JZY1" s="102" t="s">
        <v>2</v>
      </c>
      <c r="JZZ1" s="102" t="s">
        <v>3</v>
      </c>
      <c r="KAA1" s="101" t="s">
        <v>651</v>
      </c>
      <c r="KAB1" s="103"/>
      <c r="KAC1" s="101" t="s">
        <v>646</v>
      </c>
      <c r="KAD1" s="100" t="s">
        <v>647</v>
      </c>
      <c r="KAE1" s="100" t="s">
        <v>649</v>
      </c>
      <c r="KAF1" s="101" t="s">
        <v>652</v>
      </c>
      <c r="KAG1" s="102" t="s">
        <v>2</v>
      </c>
      <c r="KAH1" s="102" t="s">
        <v>3</v>
      </c>
      <c r="KAI1" s="101" t="s">
        <v>651</v>
      </c>
      <c r="KAJ1" s="103"/>
      <c r="KAK1" s="101" t="s">
        <v>646</v>
      </c>
      <c r="KAL1" s="100" t="s">
        <v>647</v>
      </c>
      <c r="KAM1" s="100" t="s">
        <v>649</v>
      </c>
      <c r="KAN1" s="101" t="s">
        <v>652</v>
      </c>
      <c r="KAO1" s="102" t="s">
        <v>2</v>
      </c>
      <c r="KAP1" s="102" t="s">
        <v>3</v>
      </c>
      <c r="KAQ1" s="101" t="s">
        <v>651</v>
      </c>
      <c r="KAR1" s="103"/>
      <c r="KAS1" s="101" t="s">
        <v>646</v>
      </c>
      <c r="KAT1" s="100" t="s">
        <v>647</v>
      </c>
      <c r="KAU1" s="100" t="s">
        <v>649</v>
      </c>
      <c r="KAV1" s="101" t="s">
        <v>652</v>
      </c>
      <c r="KAW1" s="102" t="s">
        <v>2</v>
      </c>
      <c r="KAX1" s="102" t="s">
        <v>3</v>
      </c>
      <c r="KAY1" s="101" t="s">
        <v>651</v>
      </c>
      <c r="KAZ1" s="103"/>
      <c r="KBA1" s="101" t="s">
        <v>646</v>
      </c>
      <c r="KBB1" s="100" t="s">
        <v>647</v>
      </c>
      <c r="KBC1" s="100" t="s">
        <v>649</v>
      </c>
      <c r="KBD1" s="101" t="s">
        <v>652</v>
      </c>
      <c r="KBE1" s="102" t="s">
        <v>2</v>
      </c>
      <c r="KBF1" s="102" t="s">
        <v>3</v>
      </c>
      <c r="KBG1" s="101" t="s">
        <v>651</v>
      </c>
      <c r="KBH1" s="103"/>
      <c r="KBI1" s="101" t="s">
        <v>646</v>
      </c>
      <c r="KBJ1" s="100" t="s">
        <v>647</v>
      </c>
      <c r="KBK1" s="100" t="s">
        <v>649</v>
      </c>
      <c r="KBL1" s="101" t="s">
        <v>652</v>
      </c>
      <c r="KBM1" s="102" t="s">
        <v>2</v>
      </c>
      <c r="KBN1" s="102" t="s">
        <v>3</v>
      </c>
      <c r="KBO1" s="101" t="s">
        <v>651</v>
      </c>
      <c r="KBP1" s="103"/>
      <c r="KBQ1" s="101" t="s">
        <v>646</v>
      </c>
      <c r="KBR1" s="100" t="s">
        <v>647</v>
      </c>
      <c r="KBS1" s="100" t="s">
        <v>649</v>
      </c>
      <c r="KBT1" s="101" t="s">
        <v>652</v>
      </c>
      <c r="KBU1" s="102" t="s">
        <v>2</v>
      </c>
      <c r="KBV1" s="102" t="s">
        <v>3</v>
      </c>
      <c r="KBW1" s="101" t="s">
        <v>651</v>
      </c>
      <c r="KBX1" s="103"/>
      <c r="KBY1" s="101" t="s">
        <v>646</v>
      </c>
      <c r="KBZ1" s="100" t="s">
        <v>647</v>
      </c>
      <c r="KCA1" s="100" t="s">
        <v>649</v>
      </c>
      <c r="KCB1" s="101" t="s">
        <v>652</v>
      </c>
      <c r="KCC1" s="102" t="s">
        <v>2</v>
      </c>
      <c r="KCD1" s="102" t="s">
        <v>3</v>
      </c>
      <c r="KCE1" s="101" t="s">
        <v>651</v>
      </c>
      <c r="KCF1" s="103"/>
      <c r="KCG1" s="101" t="s">
        <v>646</v>
      </c>
      <c r="KCH1" s="100" t="s">
        <v>647</v>
      </c>
      <c r="KCI1" s="100" t="s">
        <v>649</v>
      </c>
      <c r="KCJ1" s="101" t="s">
        <v>652</v>
      </c>
      <c r="KCK1" s="102" t="s">
        <v>2</v>
      </c>
      <c r="KCL1" s="102" t="s">
        <v>3</v>
      </c>
      <c r="KCM1" s="101" t="s">
        <v>651</v>
      </c>
      <c r="KCN1" s="103"/>
      <c r="KCO1" s="101" t="s">
        <v>646</v>
      </c>
      <c r="KCP1" s="100" t="s">
        <v>647</v>
      </c>
      <c r="KCQ1" s="100" t="s">
        <v>649</v>
      </c>
      <c r="KCR1" s="101" t="s">
        <v>652</v>
      </c>
      <c r="KCS1" s="102" t="s">
        <v>2</v>
      </c>
      <c r="KCT1" s="102" t="s">
        <v>3</v>
      </c>
      <c r="KCU1" s="101" t="s">
        <v>651</v>
      </c>
      <c r="KCV1" s="103"/>
      <c r="KCW1" s="101" t="s">
        <v>646</v>
      </c>
      <c r="KCX1" s="100" t="s">
        <v>647</v>
      </c>
      <c r="KCY1" s="100" t="s">
        <v>649</v>
      </c>
      <c r="KCZ1" s="101" t="s">
        <v>652</v>
      </c>
      <c r="KDA1" s="102" t="s">
        <v>2</v>
      </c>
      <c r="KDB1" s="102" t="s">
        <v>3</v>
      </c>
      <c r="KDC1" s="101" t="s">
        <v>651</v>
      </c>
      <c r="KDD1" s="103"/>
      <c r="KDE1" s="101" t="s">
        <v>646</v>
      </c>
      <c r="KDF1" s="100" t="s">
        <v>647</v>
      </c>
      <c r="KDG1" s="100" t="s">
        <v>649</v>
      </c>
      <c r="KDH1" s="101" t="s">
        <v>652</v>
      </c>
      <c r="KDI1" s="102" t="s">
        <v>2</v>
      </c>
      <c r="KDJ1" s="102" t="s">
        <v>3</v>
      </c>
      <c r="KDK1" s="101" t="s">
        <v>651</v>
      </c>
      <c r="KDL1" s="103"/>
      <c r="KDM1" s="101" t="s">
        <v>646</v>
      </c>
      <c r="KDN1" s="100" t="s">
        <v>647</v>
      </c>
      <c r="KDO1" s="100" t="s">
        <v>649</v>
      </c>
      <c r="KDP1" s="101" t="s">
        <v>652</v>
      </c>
      <c r="KDQ1" s="102" t="s">
        <v>2</v>
      </c>
      <c r="KDR1" s="102" t="s">
        <v>3</v>
      </c>
      <c r="KDS1" s="101" t="s">
        <v>651</v>
      </c>
      <c r="KDT1" s="103"/>
      <c r="KDU1" s="101" t="s">
        <v>646</v>
      </c>
      <c r="KDV1" s="100" t="s">
        <v>647</v>
      </c>
      <c r="KDW1" s="100" t="s">
        <v>649</v>
      </c>
      <c r="KDX1" s="101" t="s">
        <v>652</v>
      </c>
      <c r="KDY1" s="102" t="s">
        <v>2</v>
      </c>
      <c r="KDZ1" s="102" t="s">
        <v>3</v>
      </c>
      <c r="KEA1" s="101" t="s">
        <v>651</v>
      </c>
      <c r="KEB1" s="103"/>
      <c r="KEC1" s="101" t="s">
        <v>646</v>
      </c>
      <c r="KED1" s="100" t="s">
        <v>647</v>
      </c>
      <c r="KEE1" s="100" t="s">
        <v>649</v>
      </c>
      <c r="KEF1" s="101" t="s">
        <v>652</v>
      </c>
      <c r="KEG1" s="102" t="s">
        <v>2</v>
      </c>
      <c r="KEH1" s="102" t="s">
        <v>3</v>
      </c>
      <c r="KEI1" s="101" t="s">
        <v>651</v>
      </c>
      <c r="KEJ1" s="103"/>
      <c r="KEK1" s="101" t="s">
        <v>646</v>
      </c>
      <c r="KEL1" s="100" t="s">
        <v>647</v>
      </c>
      <c r="KEM1" s="100" t="s">
        <v>649</v>
      </c>
      <c r="KEN1" s="101" t="s">
        <v>652</v>
      </c>
      <c r="KEO1" s="102" t="s">
        <v>2</v>
      </c>
      <c r="KEP1" s="102" t="s">
        <v>3</v>
      </c>
      <c r="KEQ1" s="101" t="s">
        <v>651</v>
      </c>
      <c r="KER1" s="103"/>
      <c r="KES1" s="101" t="s">
        <v>646</v>
      </c>
      <c r="KET1" s="100" t="s">
        <v>647</v>
      </c>
      <c r="KEU1" s="100" t="s">
        <v>649</v>
      </c>
      <c r="KEV1" s="101" t="s">
        <v>652</v>
      </c>
      <c r="KEW1" s="102" t="s">
        <v>2</v>
      </c>
      <c r="KEX1" s="102" t="s">
        <v>3</v>
      </c>
      <c r="KEY1" s="101" t="s">
        <v>651</v>
      </c>
      <c r="KEZ1" s="103"/>
      <c r="KFA1" s="101" t="s">
        <v>646</v>
      </c>
      <c r="KFB1" s="100" t="s">
        <v>647</v>
      </c>
      <c r="KFC1" s="100" t="s">
        <v>649</v>
      </c>
      <c r="KFD1" s="101" t="s">
        <v>652</v>
      </c>
      <c r="KFE1" s="102" t="s">
        <v>2</v>
      </c>
      <c r="KFF1" s="102" t="s">
        <v>3</v>
      </c>
      <c r="KFG1" s="101" t="s">
        <v>651</v>
      </c>
      <c r="KFH1" s="103"/>
      <c r="KFI1" s="101" t="s">
        <v>646</v>
      </c>
      <c r="KFJ1" s="100" t="s">
        <v>647</v>
      </c>
      <c r="KFK1" s="100" t="s">
        <v>649</v>
      </c>
      <c r="KFL1" s="101" t="s">
        <v>652</v>
      </c>
      <c r="KFM1" s="102" t="s">
        <v>2</v>
      </c>
      <c r="KFN1" s="102" t="s">
        <v>3</v>
      </c>
      <c r="KFO1" s="101" t="s">
        <v>651</v>
      </c>
      <c r="KFP1" s="103"/>
      <c r="KFQ1" s="101" t="s">
        <v>646</v>
      </c>
      <c r="KFR1" s="100" t="s">
        <v>647</v>
      </c>
      <c r="KFS1" s="100" t="s">
        <v>649</v>
      </c>
      <c r="KFT1" s="101" t="s">
        <v>652</v>
      </c>
      <c r="KFU1" s="102" t="s">
        <v>2</v>
      </c>
      <c r="KFV1" s="102" t="s">
        <v>3</v>
      </c>
      <c r="KFW1" s="101" t="s">
        <v>651</v>
      </c>
      <c r="KFX1" s="103"/>
      <c r="KFY1" s="101" t="s">
        <v>646</v>
      </c>
      <c r="KFZ1" s="100" t="s">
        <v>647</v>
      </c>
      <c r="KGA1" s="100" t="s">
        <v>649</v>
      </c>
      <c r="KGB1" s="101" t="s">
        <v>652</v>
      </c>
      <c r="KGC1" s="102" t="s">
        <v>2</v>
      </c>
      <c r="KGD1" s="102" t="s">
        <v>3</v>
      </c>
      <c r="KGE1" s="101" t="s">
        <v>651</v>
      </c>
      <c r="KGF1" s="103"/>
      <c r="KGG1" s="101" t="s">
        <v>646</v>
      </c>
      <c r="KGH1" s="100" t="s">
        <v>647</v>
      </c>
      <c r="KGI1" s="100" t="s">
        <v>649</v>
      </c>
      <c r="KGJ1" s="101" t="s">
        <v>652</v>
      </c>
      <c r="KGK1" s="102" t="s">
        <v>2</v>
      </c>
      <c r="KGL1" s="102" t="s">
        <v>3</v>
      </c>
      <c r="KGM1" s="101" t="s">
        <v>651</v>
      </c>
      <c r="KGN1" s="103"/>
      <c r="KGO1" s="101" t="s">
        <v>646</v>
      </c>
      <c r="KGP1" s="100" t="s">
        <v>647</v>
      </c>
      <c r="KGQ1" s="100" t="s">
        <v>649</v>
      </c>
      <c r="KGR1" s="101" t="s">
        <v>652</v>
      </c>
      <c r="KGS1" s="102" t="s">
        <v>2</v>
      </c>
      <c r="KGT1" s="102" t="s">
        <v>3</v>
      </c>
      <c r="KGU1" s="101" t="s">
        <v>651</v>
      </c>
      <c r="KGV1" s="103"/>
      <c r="KGW1" s="101" t="s">
        <v>646</v>
      </c>
      <c r="KGX1" s="100" t="s">
        <v>647</v>
      </c>
      <c r="KGY1" s="100" t="s">
        <v>649</v>
      </c>
      <c r="KGZ1" s="101" t="s">
        <v>652</v>
      </c>
      <c r="KHA1" s="102" t="s">
        <v>2</v>
      </c>
      <c r="KHB1" s="102" t="s">
        <v>3</v>
      </c>
      <c r="KHC1" s="101" t="s">
        <v>651</v>
      </c>
      <c r="KHD1" s="103"/>
      <c r="KHE1" s="101" t="s">
        <v>646</v>
      </c>
      <c r="KHF1" s="100" t="s">
        <v>647</v>
      </c>
      <c r="KHG1" s="100" t="s">
        <v>649</v>
      </c>
      <c r="KHH1" s="101" t="s">
        <v>652</v>
      </c>
      <c r="KHI1" s="102" t="s">
        <v>2</v>
      </c>
      <c r="KHJ1" s="102" t="s">
        <v>3</v>
      </c>
      <c r="KHK1" s="101" t="s">
        <v>651</v>
      </c>
      <c r="KHL1" s="103"/>
      <c r="KHM1" s="101" t="s">
        <v>646</v>
      </c>
      <c r="KHN1" s="100" t="s">
        <v>647</v>
      </c>
      <c r="KHO1" s="100" t="s">
        <v>649</v>
      </c>
      <c r="KHP1" s="101" t="s">
        <v>652</v>
      </c>
      <c r="KHQ1" s="102" t="s">
        <v>2</v>
      </c>
      <c r="KHR1" s="102" t="s">
        <v>3</v>
      </c>
      <c r="KHS1" s="101" t="s">
        <v>651</v>
      </c>
      <c r="KHT1" s="103"/>
      <c r="KHU1" s="101" t="s">
        <v>646</v>
      </c>
      <c r="KHV1" s="100" t="s">
        <v>647</v>
      </c>
      <c r="KHW1" s="100" t="s">
        <v>649</v>
      </c>
      <c r="KHX1" s="101" t="s">
        <v>652</v>
      </c>
      <c r="KHY1" s="102" t="s">
        <v>2</v>
      </c>
      <c r="KHZ1" s="102" t="s">
        <v>3</v>
      </c>
      <c r="KIA1" s="101" t="s">
        <v>651</v>
      </c>
      <c r="KIB1" s="103"/>
      <c r="KIC1" s="101" t="s">
        <v>646</v>
      </c>
      <c r="KID1" s="100" t="s">
        <v>647</v>
      </c>
      <c r="KIE1" s="100" t="s">
        <v>649</v>
      </c>
      <c r="KIF1" s="101" t="s">
        <v>652</v>
      </c>
      <c r="KIG1" s="102" t="s">
        <v>2</v>
      </c>
      <c r="KIH1" s="102" t="s">
        <v>3</v>
      </c>
      <c r="KII1" s="101" t="s">
        <v>651</v>
      </c>
      <c r="KIJ1" s="103"/>
      <c r="KIK1" s="101" t="s">
        <v>646</v>
      </c>
      <c r="KIL1" s="100" t="s">
        <v>647</v>
      </c>
      <c r="KIM1" s="100" t="s">
        <v>649</v>
      </c>
      <c r="KIN1" s="101" t="s">
        <v>652</v>
      </c>
      <c r="KIO1" s="102" t="s">
        <v>2</v>
      </c>
      <c r="KIP1" s="102" t="s">
        <v>3</v>
      </c>
      <c r="KIQ1" s="101" t="s">
        <v>651</v>
      </c>
      <c r="KIR1" s="103"/>
      <c r="KIS1" s="101" t="s">
        <v>646</v>
      </c>
      <c r="KIT1" s="100" t="s">
        <v>647</v>
      </c>
      <c r="KIU1" s="100" t="s">
        <v>649</v>
      </c>
      <c r="KIV1" s="101" t="s">
        <v>652</v>
      </c>
      <c r="KIW1" s="102" t="s">
        <v>2</v>
      </c>
      <c r="KIX1" s="102" t="s">
        <v>3</v>
      </c>
      <c r="KIY1" s="101" t="s">
        <v>651</v>
      </c>
      <c r="KIZ1" s="103"/>
      <c r="KJA1" s="101" t="s">
        <v>646</v>
      </c>
      <c r="KJB1" s="100" t="s">
        <v>647</v>
      </c>
      <c r="KJC1" s="100" t="s">
        <v>649</v>
      </c>
      <c r="KJD1" s="101" t="s">
        <v>652</v>
      </c>
      <c r="KJE1" s="102" t="s">
        <v>2</v>
      </c>
      <c r="KJF1" s="102" t="s">
        <v>3</v>
      </c>
      <c r="KJG1" s="101" t="s">
        <v>651</v>
      </c>
      <c r="KJH1" s="103"/>
      <c r="KJI1" s="101" t="s">
        <v>646</v>
      </c>
      <c r="KJJ1" s="100" t="s">
        <v>647</v>
      </c>
      <c r="KJK1" s="100" t="s">
        <v>649</v>
      </c>
      <c r="KJL1" s="101" t="s">
        <v>652</v>
      </c>
      <c r="KJM1" s="102" t="s">
        <v>2</v>
      </c>
      <c r="KJN1" s="102" t="s">
        <v>3</v>
      </c>
      <c r="KJO1" s="101" t="s">
        <v>651</v>
      </c>
      <c r="KJP1" s="103"/>
      <c r="KJQ1" s="101" t="s">
        <v>646</v>
      </c>
      <c r="KJR1" s="100" t="s">
        <v>647</v>
      </c>
      <c r="KJS1" s="100" t="s">
        <v>649</v>
      </c>
      <c r="KJT1" s="101" t="s">
        <v>652</v>
      </c>
      <c r="KJU1" s="102" t="s">
        <v>2</v>
      </c>
      <c r="KJV1" s="102" t="s">
        <v>3</v>
      </c>
      <c r="KJW1" s="101" t="s">
        <v>651</v>
      </c>
      <c r="KJX1" s="103"/>
      <c r="KJY1" s="101" t="s">
        <v>646</v>
      </c>
      <c r="KJZ1" s="100" t="s">
        <v>647</v>
      </c>
      <c r="KKA1" s="100" t="s">
        <v>649</v>
      </c>
      <c r="KKB1" s="101" t="s">
        <v>652</v>
      </c>
      <c r="KKC1" s="102" t="s">
        <v>2</v>
      </c>
      <c r="KKD1" s="102" t="s">
        <v>3</v>
      </c>
      <c r="KKE1" s="101" t="s">
        <v>651</v>
      </c>
      <c r="KKF1" s="103"/>
      <c r="KKG1" s="101" t="s">
        <v>646</v>
      </c>
      <c r="KKH1" s="100" t="s">
        <v>647</v>
      </c>
      <c r="KKI1" s="100" t="s">
        <v>649</v>
      </c>
      <c r="KKJ1" s="101" t="s">
        <v>652</v>
      </c>
      <c r="KKK1" s="102" t="s">
        <v>2</v>
      </c>
      <c r="KKL1" s="102" t="s">
        <v>3</v>
      </c>
      <c r="KKM1" s="101" t="s">
        <v>651</v>
      </c>
      <c r="KKN1" s="103"/>
      <c r="KKO1" s="101" t="s">
        <v>646</v>
      </c>
      <c r="KKP1" s="100" t="s">
        <v>647</v>
      </c>
      <c r="KKQ1" s="100" t="s">
        <v>649</v>
      </c>
      <c r="KKR1" s="101" t="s">
        <v>652</v>
      </c>
      <c r="KKS1" s="102" t="s">
        <v>2</v>
      </c>
      <c r="KKT1" s="102" t="s">
        <v>3</v>
      </c>
      <c r="KKU1" s="101" t="s">
        <v>651</v>
      </c>
      <c r="KKV1" s="103"/>
      <c r="KKW1" s="101" t="s">
        <v>646</v>
      </c>
      <c r="KKX1" s="100" t="s">
        <v>647</v>
      </c>
      <c r="KKY1" s="100" t="s">
        <v>649</v>
      </c>
      <c r="KKZ1" s="101" t="s">
        <v>652</v>
      </c>
      <c r="KLA1" s="102" t="s">
        <v>2</v>
      </c>
      <c r="KLB1" s="102" t="s">
        <v>3</v>
      </c>
      <c r="KLC1" s="101" t="s">
        <v>651</v>
      </c>
      <c r="KLD1" s="103"/>
      <c r="KLE1" s="101" t="s">
        <v>646</v>
      </c>
      <c r="KLF1" s="100" t="s">
        <v>647</v>
      </c>
      <c r="KLG1" s="100" t="s">
        <v>649</v>
      </c>
      <c r="KLH1" s="101" t="s">
        <v>652</v>
      </c>
      <c r="KLI1" s="102" t="s">
        <v>2</v>
      </c>
      <c r="KLJ1" s="102" t="s">
        <v>3</v>
      </c>
      <c r="KLK1" s="101" t="s">
        <v>651</v>
      </c>
      <c r="KLL1" s="103"/>
      <c r="KLM1" s="101" t="s">
        <v>646</v>
      </c>
      <c r="KLN1" s="100" t="s">
        <v>647</v>
      </c>
      <c r="KLO1" s="100" t="s">
        <v>649</v>
      </c>
      <c r="KLP1" s="101" t="s">
        <v>652</v>
      </c>
      <c r="KLQ1" s="102" t="s">
        <v>2</v>
      </c>
      <c r="KLR1" s="102" t="s">
        <v>3</v>
      </c>
      <c r="KLS1" s="101" t="s">
        <v>651</v>
      </c>
      <c r="KLT1" s="103"/>
      <c r="KLU1" s="101" t="s">
        <v>646</v>
      </c>
      <c r="KLV1" s="100" t="s">
        <v>647</v>
      </c>
      <c r="KLW1" s="100" t="s">
        <v>649</v>
      </c>
      <c r="KLX1" s="101" t="s">
        <v>652</v>
      </c>
      <c r="KLY1" s="102" t="s">
        <v>2</v>
      </c>
      <c r="KLZ1" s="102" t="s">
        <v>3</v>
      </c>
      <c r="KMA1" s="101" t="s">
        <v>651</v>
      </c>
      <c r="KMB1" s="103"/>
      <c r="KMC1" s="101" t="s">
        <v>646</v>
      </c>
      <c r="KMD1" s="100" t="s">
        <v>647</v>
      </c>
      <c r="KME1" s="100" t="s">
        <v>649</v>
      </c>
      <c r="KMF1" s="101" t="s">
        <v>652</v>
      </c>
      <c r="KMG1" s="102" t="s">
        <v>2</v>
      </c>
      <c r="KMH1" s="102" t="s">
        <v>3</v>
      </c>
      <c r="KMI1" s="101" t="s">
        <v>651</v>
      </c>
      <c r="KMJ1" s="103"/>
      <c r="KMK1" s="101" t="s">
        <v>646</v>
      </c>
      <c r="KML1" s="100" t="s">
        <v>647</v>
      </c>
      <c r="KMM1" s="100" t="s">
        <v>649</v>
      </c>
      <c r="KMN1" s="101" t="s">
        <v>652</v>
      </c>
      <c r="KMO1" s="102" t="s">
        <v>2</v>
      </c>
      <c r="KMP1" s="102" t="s">
        <v>3</v>
      </c>
      <c r="KMQ1" s="101" t="s">
        <v>651</v>
      </c>
      <c r="KMR1" s="103"/>
      <c r="KMS1" s="101" t="s">
        <v>646</v>
      </c>
      <c r="KMT1" s="100" t="s">
        <v>647</v>
      </c>
      <c r="KMU1" s="100" t="s">
        <v>649</v>
      </c>
      <c r="KMV1" s="101" t="s">
        <v>652</v>
      </c>
      <c r="KMW1" s="102" t="s">
        <v>2</v>
      </c>
      <c r="KMX1" s="102" t="s">
        <v>3</v>
      </c>
      <c r="KMY1" s="101" t="s">
        <v>651</v>
      </c>
      <c r="KMZ1" s="103"/>
      <c r="KNA1" s="101" t="s">
        <v>646</v>
      </c>
      <c r="KNB1" s="100" t="s">
        <v>647</v>
      </c>
      <c r="KNC1" s="100" t="s">
        <v>649</v>
      </c>
      <c r="KND1" s="101" t="s">
        <v>652</v>
      </c>
      <c r="KNE1" s="102" t="s">
        <v>2</v>
      </c>
      <c r="KNF1" s="102" t="s">
        <v>3</v>
      </c>
      <c r="KNG1" s="101" t="s">
        <v>651</v>
      </c>
      <c r="KNH1" s="103"/>
      <c r="KNI1" s="101" t="s">
        <v>646</v>
      </c>
      <c r="KNJ1" s="100" t="s">
        <v>647</v>
      </c>
      <c r="KNK1" s="100" t="s">
        <v>649</v>
      </c>
      <c r="KNL1" s="101" t="s">
        <v>652</v>
      </c>
      <c r="KNM1" s="102" t="s">
        <v>2</v>
      </c>
      <c r="KNN1" s="102" t="s">
        <v>3</v>
      </c>
      <c r="KNO1" s="101" t="s">
        <v>651</v>
      </c>
      <c r="KNP1" s="103"/>
      <c r="KNQ1" s="101" t="s">
        <v>646</v>
      </c>
      <c r="KNR1" s="100" t="s">
        <v>647</v>
      </c>
      <c r="KNS1" s="100" t="s">
        <v>649</v>
      </c>
      <c r="KNT1" s="101" t="s">
        <v>652</v>
      </c>
      <c r="KNU1" s="102" t="s">
        <v>2</v>
      </c>
      <c r="KNV1" s="102" t="s">
        <v>3</v>
      </c>
      <c r="KNW1" s="101" t="s">
        <v>651</v>
      </c>
      <c r="KNX1" s="103"/>
      <c r="KNY1" s="101" t="s">
        <v>646</v>
      </c>
      <c r="KNZ1" s="100" t="s">
        <v>647</v>
      </c>
      <c r="KOA1" s="100" t="s">
        <v>649</v>
      </c>
      <c r="KOB1" s="101" t="s">
        <v>652</v>
      </c>
      <c r="KOC1" s="102" t="s">
        <v>2</v>
      </c>
      <c r="KOD1" s="102" t="s">
        <v>3</v>
      </c>
      <c r="KOE1" s="101" t="s">
        <v>651</v>
      </c>
      <c r="KOF1" s="103"/>
      <c r="KOG1" s="101" t="s">
        <v>646</v>
      </c>
      <c r="KOH1" s="100" t="s">
        <v>647</v>
      </c>
      <c r="KOI1" s="100" t="s">
        <v>649</v>
      </c>
      <c r="KOJ1" s="101" t="s">
        <v>652</v>
      </c>
      <c r="KOK1" s="102" t="s">
        <v>2</v>
      </c>
      <c r="KOL1" s="102" t="s">
        <v>3</v>
      </c>
      <c r="KOM1" s="101" t="s">
        <v>651</v>
      </c>
      <c r="KON1" s="103"/>
      <c r="KOO1" s="101" t="s">
        <v>646</v>
      </c>
      <c r="KOP1" s="100" t="s">
        <v>647</v>
      </c>
      <c r="KOQ1" s="100" t="s">
        <v>649</v>
      </c>
      <c r="KOR1" s="101" t="s">
        <v>652</v>
      </c>
      <c r="KOS1" s="102" t="s">
        <v>2</v>
      </c>
      <c r="KOT1" s="102" t="s">
        <v>3</v>
      </c>
      <c r="KOU1" s="101" t="s">
        <v>651</v>
      </c>
      <c r="KOV1" s="103"/>
      <c r="KOW1" s="101" t="s">
        <v>646</v>
      </c>
      <c r="KOX1" s="100" t="s">
        <v>647</v>
      </c>
      <c r="KOY1" s="100" t="s">
        <v>649</v>
      </c>
      <c r="KOZ1" s="101" t="s">
        <v>652</v>
      </c>
      <c r="KPA1" s="102" t="s">
        <v>2</v>
      </c>
      <c r="KPB1" s="102" t="s">
        <v>3</v>
      </c>
      <c r="KPC1" s="101" t="s">
        <v>651</v>
      </c>
      <c r="KPD1" s="103"/>
      <c r="KPE1" s="101" t="s">
        <v>646</v>
      </c>
      <c r="KPF1" s="100" t="s">
        <v>647</v>
      </c>
      <c r="KPG1" s="100" t="s">
        <v>649</v>
      </c>
      <c r="KPH1" s="101" t="s">
        <v>652</v>
      </c>
      <c r="KPI1" s="102" t="s">
        <v>2</v>
      </c>
      <c r="KPJ1" s="102" t="s">
        <v>3</v>
      </c>
      <c r="KPK1" s="101" t="s">
        <v>651</v>
      </c>
      <c r="KPL1" s="103"/>
      <c r="KPM1" s="101" t="s">
        <v>646</v>
      </c>
      <c r="KPN1" s="100" t="s">
        <v>647</v>
      </c>
      <c r="KPO1" s="100" t="s">
        <v>649</v>
      </c>
      <c r="KPP1" s="101" t="s">
        <v>652</v>
      </c>
      <c r="KPQ1" s="102" t="s">
        <v>2</v>
      </c>
      <c r="KPR1" s="102" t="s">
        <v>3</v>
      </c>
      <c r="KPS1" s="101" t="s">
        <v>651</v>
      </c>
      <c r="KPT1" s="103"/>
      <c r="KPU1" s="101" t="s">
        <v>646</v>
      </c>
      <c r="KPV1" s="100" t="s">
        <v>647</v>
      </c>
      <c r="KPW1" s="100" t="s">
        <v>649</v>
      </c>
      <c r="KPX1" s="101" t="s">
        <v>652</v>
      </c>
      <c r="KPY1" s="102" t="s">
        <v>2</v>
      </c>
      <c r="KPZ1" s="102" t="s">
        <v>3</v>
      </c>
      <c r="KQA1" s="101" t="s">
        <v>651</v>
      </c>
      <c r="KQB1" s="103"/>
      <c r="KQC1" s="101" t="s">
        <v>646</v>
      </c>
      <c r="KQD1" s="100" t="s">
        <v>647</v>
      </c>
      <c r="KQE1" s="100" t="s">
        <v>649</v>
      </c>
      <c r="KQF1" s="101" t="s">
        <v>652</v>
      </c>
      <c r="KQG1" s="102" t="s">
        <v>2</v>
      </c>
      <c r="KQH1" s="102" t="s">
        <v>3</v>
      </c>
      <c r="KQI1" s="101" t="s">
        <v>651</v>
      </c>
      <c r="KQJ1" s="103"/>
      <c r="KQK1" s="101" t="s">
        <v>646</v>
      </c>
      <c r="KQL1" s="100" t="s">
        <v>647</v>
      </c>
      <c r="KQM1" s="100" t="s">
        <v>649</v>
      </c>
      <c r="KQN1" s="101" t="s">
        <v>652</v>
      </c>
      <c r="KQO1" s="102" t="s">
        <v>2</v>
      </c>
      <c r="KQP1" s="102" t="s">
        <v>3</v>
      </c>
      <c r="KQQ1" s="101" t="s">
        <v>651</v>
      </c>
      <c r="KQR1" s="103"/>
      <c r="KQS1" s="101" t="s">
        <v>646</v>
      </c>
      <c r="KQT1" s="100" t="s">
        <v>647</v>
      </c>
      <c r="KQU1" s="100" t="s">
        <v>649</v>
      </c>
      <c r="KQV1" s="101" t="s">
        <v>652</v>
      </c>
      <c r="KQW1" s="102" t="s">
        <v>2</v>
      </c>
      <c r="KQX1" s="102" t="s">
        <v>3</v>
      </c>
      <c r="KQY1" s="101" t="s">
        <v>651</v>
      </c>
      <c r="KQZ1" s="103"/>
      <c r="KRA1" s="101" t="s">
        <v>646</v>
      </c>
      <c r="KRB1" s="100" t="s">
        <v>647</v>
      </c>
      <c r="KRC1" s="100" t="s">
        <v>649</v>
      </c>
      <c r="KRD1" s="101" t="s">
        <v>652</v>
      </c>
      <c r="KRE1" s="102" t="s">
        <v>2</v>
      </c>
      <c r="KRF1" s="102" t="s">
        <v>3</v>
      </c>
      <c r="KRG1" s="101" t="s">
        <v>651</v>
      </c>
      <c r="KRH1" s="103"/>
      <c r="KRI1" s="101" t="s">
        <v>646</v>
      </c>
      <c r="KRJ1" s="100" t="s">
        <v>647</v>
      </c>
      <c r="KRK1" s="100" t="s">
        <v>649</v>
      </c>
      <c r="KRL1" s="101" t="s">
        <v>652</v>
      </c>
      <c r="KRM1" s="102" t="s">
        <v>2</v>
      </c>
      <c r="KRN1" s="102" t="s">
        <v>3</v>
      </c>
      <c r="KRO1" s="101" t="s">
        <v>651</v>
      </c>
      <c r="KRP1" s="103"/>
      <c r="KRQ1" s="101" t="s">
        <v>646</v>
      </c>
      <c r="KRR1" s="100" t="s">
        <v>647</v>
      </c>
      <c r="KRS1" s="100" t="s">
        <v>649</v>
      </c>
      <c r="KRT1" s="101" t="s">
        <v>652</v>
      </c>
      <c r="KRU1" s="102" t="s">
        <v>2</v>
      </c>
      <c r="KRV1" s="102" t="s">
        <v>3</v>
      </c>
      <c r="KRW1" s="101" t="s">
        <v>651</v>
      </c>
      <c r="KRX1" s="103"/>
      <c r="KRY1" s="101" t="s">
        <v>646</v>
      </c>
      <c r="KRZ1" s="100" t="s">
        <v>647</v>
      </c>
      <c r="KSA1" s="100" t="s">
        <v>649</v>
      </c>
      <c r="KSB1" s="101" t="s">
        <v>652</v>
      </c>
      <c r="KSC1" s="102" t="s">
        <v>2</v>
      </c>
      <c r="KSD1" s="102" t="s">
        <v>3</v>
      </c>
      <c r="KSE1" s="101" t="s">
        <v>651</v>
      </c>
      <c r="KSF1" s="103"/>
      <c r="KSG1" s="101" t="s">
        <v>646</v>
      </c>
      <c r="KSH1" s="100" t="s">
        <v>647</v>
      </c>
      <c r="KSI1" s="100" t="s">
        <v>649</v>
      </c>
      <c r="KSJ1" s="101" t="s">
        <v>652</v>
      </c>
      <c r="KSK1" s="102" t="s">
        <v>2</v>
      </c>
      <c r="KSL1" s="102" t="s">
        <v>3</v>
      </c>
      <c r="KSM1" s="101" t="s">
        <v>651</v>
      </c>
      <c r="KSN1" s="103"/>
      <c r="KSO1" s="101" t="s">
        <v>646</v>
      </c>
      <c r="KSP1" s="100" t="s">
        <v>647</v>
      </c>
      <c r="KSQ1" s="100" t="s">
        <v>649</v>
      </c>
      <c r="KSR1" s="101" t="s">
        <v>652</v>
      </c>
      <c r="KSS1" s="102" t="s">
        <v>2</v>
      </c>
      <c r="KST1" s="102" t="s">
        <v>3</v>
      </c>
      <c r="KSU1" s="101" t="s">
        <v>651</v>
      </c>
      <c r="KSV1" s="103"/>
      <c r="KSW1" s="101" t="s">
        <v>646</v>
      </c>
      <c r="KSX1" s="100" t="s">
        <v>647</v>
      </c>
      <c r="KSY1" s="100" t="s">
        <v>649</v>
      </c>
      <c r="KSZ1" s="101" t="s">
        <v>652</v>
      </c>
      <c r="KTA1" s="102" t="s">
        <v>2</v>
      </c>
      <c r="KTB1" s="102" t="s">
        <v>3</v>
      </c>
      <c r="KTC1" s="101" t="s">
        <v>651</v>
      </c>
      <c r="KTD1" s="103"/>
      <c r="KTE1" s="101" t="s">
        <v>646</v>
      </c>
      <c r="KTF1" s="100" t="s">
        <v>647</v>
      </c>
      <c r="KTG1" s="100" t="s">
        <v>649</v>
      </c>
      <c r="KTH1" s="101" t="s">
        <v>652</v>
      </c>
      <c r="KTI1" s="102" t="s">
        <v>2</v>
      </c>
      <c r="KTJ1" s="102" t="s">
        <v>3</v>
      </c>
      <c r="KTK1" s="101" t="s">
        <v>651</v>
      </c>
      <c r="KTL1" s="103"/>
      <c r="KTM1" s="101" t="s">
        <v>646</v>
      </c>
      <c r="KTN1" s="100" t="s">
        <v>647</v>
      </c>
      <c r="KTO1" s="100" t="s">
        <v>649</v>
      </c>
      <c r="KTP1" s="101" t="s">
        <v>652</v>
      </c>
      <c r="KTQ1" s="102" t="s">
        <v>2</v>
      </c>
      <c r="KTR1" s="102" t="s">
        <v>3</v>
      </c>
      <c r="KTS1" s="101" t="s">
        <v>651</v>
      </c>
      <c r="KTT1" s="103"/>
      <c r="KTU1" s="101" t="s">
        <v>646</v>
      </c>
      <c r="KTV1" s="100" t="s">
        <v>647</v>
      </c>
      <c r="KTW1" s="100" t="s">
        <v>649</v>
      </c>
      <c r="KTX1" s="101" t="s">
        <v>652</v>
      </c>
      <c r="KTY1" s="102" t="s">
        <v>2</v>
      </c>
      <c r="KTZ1" s="102" t="s">
        <v>3</v>
      </c>
      <c r="KUA1" s="101" t="s">
        <v>651</v>
      </c>
      <c r="KUB1" s="103"/>
      <c r="KUC1" s="101" t="s">
        <v>646</v>
      </c>
      <c r="KUD1" s="100" t="s">
        <v>647</v>
      </c>
      <c r="KUE1" s="100" t="s">
        <v>649</v>
      </c>
      <c r="KUF1" s="101" t="s">
        <v>652</v>
      </c>
      <c r="KUG1" s="102" t="s">
        <v>2</v>
      </c>
      <c r="KUH1" s="102" t="s">
        <v>3</v>
      </c>
      <c r="KUI1" s="101" t="s">
        <v>651</v>
      </c>
      <c r="KUJ1" s="103"/>
      <c r="KUK1" s="101" t="s">
        <v>646</v>
      </c>
      <c r="KUL1" s="100" t="s">
        <v>647</v>
      </c>
      <c r="KUM1" s="100" t="s">
        <v>649</v>
      </c>
      <c r="KUN1" s="101" t="s">
        <v>652</v>
      </c>
      <c r="KUO1" s="102" t="s">
        <v>2</v>
      </c>
      <c r="KUP1" s="102" t="s">
        <v>3</v>
      </c>
      <c r="KUQ1" s="101" t="s">
        <v>651</v>
      </c>
      <c r="KUR1" s="103"/>
      <c r="KUS1" s="101" t="s">
        <v>646</v>
      </c>
      <c r="KUT1" s="100" t="s">
        <v>647</v>
      </c>
      <c r="KUU1" s="100" t="s">
        <v>649</v>
      </c>
      <c r="KUV1" s="101" t="s">
        <v>652</v>
      </c>
      <c r="KUW1" s="102" t="s">
        <v>2</v>
      </c>
      <c r="KUX1" s="102" t="s">
        <v>3</v>
      </c>
      <c r="KUY1" s="101" t="s">
        <v>651</v>
      </c>
      <c r="KUZ1" s="103"/>
      <c r="KVA1" s="101" t="s">
        <v>646</v>
      </c>
      <c r="KVB1" s="100" t="s">
        <v>647</v>
      </c>
      <c r="KVC1" s="100" t="s">
        <v>649</v>
      </c>
      <c r="KVD1" s="101" t="s">
        <v>652</v>
      </c>
      <c r="KVE1" s="102" t="s">
        <v>2</v>
      </c>
      <c r="KVF1" s="102" t="s">
        <v>3</v>
      </c>
      <c r="KVG1" s="101" t="s">
        <v>651</v>
      </c>
      <c r="KVH1" s="103"/>
      <c r="KVI1" s="101" t="s">
        <v>646</v>
      </c>
      <c r="KVJ1" s="100" t="s">
        <v>647</v>
      </c>
      <c r="KVK1" s="100" t="s">
        <v>649</v>
      </c>
      <c r="KVL1" s="101" t="s">
        <v>652</v>
      </c>
      <c r="KVM1" s="102" t="s">
        <v>2</v>
      </c>
      <c r="KVN1" s="102" t="s">
        <v>3</v>
      </c>
      <c r="KVO1" s="101" t="s">
        <v>651</v>
      </c>
      <c r="KVP1" s="103"/>
      <c r="KVQ1" s="101" t="s">
        <v>646</v>
      </c>
      <c r="KVR1" s="100" t="s">
        <v>647</v>
      </c>
      <c r="KVS1" s="100" t="s">
        <v>649</v>
      </c>
      <c r="KVT1" s="101" t="s">
        <v>652</v>
      </c>
      <c r="KVU1" s="102" t="s">
        <v>2</v>
      </c>
      <c r="KVV1" s="102" t="s">
        <v>3</v>
      </c>
      <c r="KVW1" s="101" t="s">
        <v>651</v>
      </c>
      <c r="KVX1" s="103"/>
      <c r="KVY1" s="101" t="s">
        <v>646</v>
      </c>
      <c r="KVZ1" s="100" t="s">
        <v>647</v>
      </c>
      <c r="KWA1" s="100" t="s">
        <v>649</v>
      </c>
      <c r="KWB1" s="101" t="s">
        <v>652</v>
      </c>
      <c r="KWC1" s="102" t="s">
        <v>2</v>
      </c>
      <c r="KWD1" s="102" t="s">
        <v>3</v>
      </c>
      <c r="KWE1" s="101" t="s">
        <v>651</v>
      </c>
      <c r="KWF1" s="103"/>
      <c r="KWG1" s="101" t="s">
        <v>646</v>
      </c>
      <c r="KWH1" s="100" t="s">
        <v>647</v>
      </c>
      <c r="KWI1" s="100" t="s">
        <v>649</v>
      </c>
      <c r="KWJ1" s="101" t="s">
        <v>652</v>
      </c>
      <c r="KWK1" s="102" t="s">
        <v>2</v>
      </c>
      <c r="KWL1" s="102" t="s">
        <v>3</v>
      </c>
      <c r="KWM1" s="101" t="s">
        <v>651</v>
      </c>
      <c r="KWN1" s="103"/>
      <c r="KWO1" s="101" t="s">
        <v>646</v>
      </c>
      <c r="KWP1" s="100" t="s">
        <v>647</v>
      </c>
      <c r="KWQ1" s="100" t="s">
        <v>649</v>
      </c>
      <c r="KWR1" s="101" t="s">
        <v>652</v>
      </c>
      <c r="KWS1" s="102" t="s">
        <v>2</v>
      </c>
      <c r="KWT1" s="102" t="s">
        <v>3</v>
      </c>
      <c r="KWU1" s="101" t="s">
        <v>651</v>
      </c>
      <c r="KWV1" s="103"/>
      <c r="KWW1" s="101" t="s">
        <v>646</v>
      </c>
      <c r="KWX1" s="100" t="s">
        <v>647</v>
      </c>
      <c r="KWY1" s="100" t="s">
        <v>649</v>
      </c>
      <c r="KWZ1" s="101" t="s">
        <v>652</v>
      </c>
      <c r="KXA1" s="102" t="s">
        <v>2</v>
      </c>
      <c r="KXB1" s="102" t="s">
        <v>3</v>
      </c>
      <c r="KXC1" s="101" t="s">
        <v>651</v>
      </c>
      <c r="KXD1" s="103"/>
      <c r="KXE1" s="101" t="s">
        <v>646</v>
      </c>
      <c r="KXF1" s="100" t="s">
        <v>647</v>
      </c>
      <c r="KXG1" s="100" t="s">
        <v>649</v>
      </c>
      <c r="KXH1" s="101" t="s">
        <v>652</v>
      </c>
      <c r="KXI1" s="102" t="s">
        <v>2</v>
      </c>
      <c r="KXJ1" s="102" t="s">
        <v>3</v>
      </c>
      <c r="KXK1" s="101" t="s">
        <v>651</v>
      </c>
      <c r="KXL1" s="103"/>
      <c r="KXM1" s="101" t="s">
        <v>646</v>
      </c>
      <c r="KXN1" s="100" t="s">
        <v>647</v>
      </c>
      <c r="KXO1" s="100" t="s">
        <v>649</v>
      </c>
      <c r="KXP1" s="101" t="s">
        <v>652</v>
      </c>
      <c r="KXQ1" s="102" t="s">
        <v>2</v>
      </c>
      <c r="KXR1" s="102" t="s">
        <v>3</v>
      </c>
      <c r="KXS1" s="101" t="s">
        <v>651</v>
      </c>
      <c r="KXT1" s="103"/>
      <c r="KXU1" s="101" t="s">
        <v>646</v>
      </c>
      <c r="KXV1" s="100" t="s">
        <v>647</v>
      </c>
      <c r="KXW1" s="100" t="s">
        <v>649</v>
      </c>
      <c r="KXX1" s="101" t="s">
        <v>652</v>
      </c>
      <c r="KXY1" s="102" t="s">
        <v>2</v>
      </c>
      <c r="KXZ1" s="102" t="s">
        <v>3</v>
      </c>
      <c r="KYA1" s="101" t="s">
        <v>651</v>
      </c>
      <c r="KYB1" s="103"/>
      <c r="KYC1" s="101" t="s">
        <v>646</v>
      </c>
      <c r="KYD1" s="100" t="s">
        <v>647</v>
      </c>
      <c r="KYE1" s="100" t="s">
        <v>649</v>
      </c>
      <c r="KYF1" s="101" t="s">
        <v>652</v>
      </c>
      <c r="KYG1" s="102" t="s">
        <v>2</v>
      </c>
      <c r="KYH1" s="102" t="s">
        <v>3</v>
      </c>
      <c r="KYI1" s="101" t="s">
        <v>651</v>
      </c>
      <c r="KYJ1" s="103"/>
      <c r="KYK1" s="101" t="s">
        <v>646</v>
      </c>
      <c r="KYL1" s="100" t="s">
        <v>647</v>
      </c>
      <c r="KYM1" s="100" t="s">
        <v>649</v>
      </c>
      <c r="KYN1" s="101" t="s">
        <v>652</v>
      </c>
      <c r="KYO1" s="102" t="s">
        <v>2</v>
      </c>
      <c r="KYP1" s="102" t="s">
        <v>3</v>
      </c>
      <c r="KYQ1" s="101" t="s">
        <v>651</v>
      </c>
      <c r="KYR1" s="103"/>
      <c r="KYS1" s="101" t="s">
        <v>646</v>
      </c>
      <c r="KYT1" s="100" t="s">
        <v>647</v>
      </c>
      <c r="KYU1" s="100" t="s">
        <v>649</v>
      </c>
      <c r="KYV1" s="101" t="s">
        <v>652</v>
      </c>
      <c r="KYW1" s="102" t="s">
        <v>2</v>
      </c>
      <c r="KYX1" s="102" t="s">
        <v>3</v>
      </c>
      <c r="KYY1" s="101" t="s">
        <v>651</v>
      </c>
      <c r="KYZ1" s="103"/>
      <c r="KZA1" s="101" t="s">
        <v>646</v>
      </c>
      <c r="KZB1" s="100" t="s">
        <v>647</v>
      </c>
      <c r="KZC1" s="100" t="s">
        <v>649</v>
      </c>
      <c r="KZD1" s="101" t="s">
        <v>652</v>
      </c>
      <c r="KZE1" s="102" t="s">
        <v>2</v>
      </c>
      <c r="KZF1" s="102" t="s">
        <v>3</v>
      </c>
      <c r="KZG1" s="101" t="s">
        <v>651</v>
      </c>
      <c r="KZH1" s="103"/>
      <c r="KZI1" s="101" t="s">
        <v>646</v>
      </c>
      <c r="KZJ1" s="100" t="s">
        <v>647</v>
      </c>
      <c r="KZK1" s="100" t="s">
        <v>649</v>
      </c>
      <c r="KZL1" s="101" t="s">
        <v>652</v>
      </c>
      <c r="KZM1" s="102" t="s">
        <v>2</v>
      </c>
      <c r="KZN1" s="102" t="s">
        <v>3</v>
      </c>
      <c r="KZO1" s="101" t="s">
        <v>651</v>
      </c>
      <c r="KZP1" s="103"/>
      <c r="KZQ1" s="101" t="s">
        <v>646</v>
      </c>
      <c r="KZR1" s="100" t="s">
        <v>647</v>
      </c>
      <c r="KZS1" s="100" t="s">
        <v>649</v>
      </c>
      <c r="KZT1" s="101" t="s">
        <v>652</v>
      </c>
      <c r="KZU1" s="102" t="s">
        <v>2</v>
      </c>
      <c r="KZV1" s="102" t="s">
        <v>3</v>
      </c>
      <c r="KZW1" s="101" t="s">
        <v>651</v>
      </c>
      <c r="KZX1" s="103"/>
      <c r="KZY1" s="101" t="s">
        <v>646</v>
      </c>
      <c r="KZZ1" s="100" t="s">
        <v>647</v>
      </c>
      <c r="LAA1" s="100" t="s">
        <v>649</v>
      </c>
      <c r="LAB1" s="101" t="s">
        <v>652</v>
      </c>
      <c r="LAC1" s="102" t="s">
        <v>2</v>
      </c>
      <c r="LAD1" s="102" t="s">
        <v>3</v>
      </c>
      <c r="LAE1" s="101" t="s">
        <v>651</v>
      </c>
      <c r="LAF1" s="103"/>
      <c r="LAG1" s="101" t="s">
        <v>646</v>
      </c>
      <c r="LAH1" s="100" t="s">
        <v>647</v>
      </c>
      <c r="LAI1" s="100" t="s">
        <v>649</v>
      </c>
      <c r="LAJ1" s="101" t="s">
        <v>652</v>
      </c>
      <c r="LAK1" s="102" t="s">
        <v>2</v>
      </c>
      <c r="LAL1" s="102" t="s">
        <v>3</v>
      </c>
      <c r="LAM1" s="101" t="s">
        <v>651</v>
      </c>
      <c r="LAN1" s="103"/>
      <c r="LAO1" s="101" t="s">
        <v>646</v>
      </c>
      <c r="LAP1" s="100" t="s">
        <v>647</v>
      </c>
      <c r="LAQ1" s="100" t="s">
        <v>649</v>
      </c>
      <c r="LAR1" s="101" t="s">
        <v>652</v>
      </c>
      <c r="LAS1" s="102" t="s">
        <v>2</v>
      </c>
      <c r="LAT1" s="102" t="s">
        <v>3</v>
      </c>
      <c r="LAU1" s="101" t="s">
        <v>651</v>
      </c>
      <c r="LAV1" s="103"/>
      <c r="LAW1" s="101" t="s">
        <v>646</v>
      </c>
      <c r="LAX1" s="100" t="s">
        <v>647</v>
      </c>
      <c r="LAY1" s="100" t="s">
        <v>649</v>
      </c>
      <c r="LAZ1" s="101" t="s">
        <v>652</v>
      </c>
      <c r="LBA1" s="102" t="s">
        <v>2</v>
      </c>
      <c r="LBB1" s="102" t="s">
        <v>3</v>
      </c>
      <c r="LBC1" s="101" t="s">
        <v>651</v>
      </c>
      <c r="LBD1" s="103"/>
      <c r="LBE1" s="101" t="s">
        <v>646</v>
      </c>
      <c r="LBF1" s="100" t="s">
        <v>647</v>
      </c>
      <c r="LBG1" s="100" t="s">
        <v>649</v>
      </c>
      <c r="LBH1" s="101" t="s">
        <v>652</v>
      </c>
      <c r="LBI1" s="102" t="s">
        <v>2</v>
      </c>
      <c r="LBJ1" s="102" t="s">
        <v>3</v>
      </c>
      <c r="LBK1" s="101" t="s">
        <v>651</v>
      </c>
      <c r="LBL1" s="103"/>
      <c r="LBM1" s="101" t="s">
        <v>646</v>
      </c>
      <c r="LBN1" s="100" t="s">
        <v>647</v>
      </c>
      <c r="LBO1" s="100" t="s">
        <v>649</v>
      </c>
      <c r="LBP1" s="101" t="s">
        <v>652</v>
      </c>
      <c r="LBQ1" s="102" t="s">
        <v>2</v>
      </c>
      <c r="LBR1" s="102" t="s">
        <v>3</v>
      </c>
      <c r="LBS1" s="101" t="s">
        <v>651</v>
      </c>
      <c r="LBT1" s="103"/>
      <c r="LBU1" s="101" t="s">
        <v>646</v>
      </c>
      <c r="LBV1" s="100" t="s">
        <v>647</v>
      </c>
      <c r="LBW1" s="100" t="s">
        <v>649</v>
      </c>
      <c r="LBX1" s="101" t="s">
        <v>652</v>
      </c>
      <c r="LBY1" s="102" t="s">
        <v>2</v>
      </c>
      <c r="LBZ1" s="102" t="s">
        <v>3</v>
      </c>
      <c r="LCA1" s="101" t="s">
        <v>651</v>
      </c>
      <c r="LCB1" s="103"/>
      <c r="LCC1" s="101" t="s">
        <v>646</v>
      </c>
      <c r="LCD1" s="100" t="s">
        <v>647</v>
      </c>
      <c r="LCE1" s="100" t="s">
        <v>649</v>
      </c>
      <c r="LCF1" s="101" t="s">
        <v>652</v>
      </c>
      <c r="LCG1" s="102" t="s">
        <v>2</v>
      </c>
      <c r="LCH1" s="102" t="s">
        <v>3</v>
      </c>
      <c r="LCI1" s="101" t="s">
        <v>651</v>
      </c>
      <c r="LCJ1" s="103"/>
      <c r="LCK1" s="101" t="s">
        <v>646</v>
      </c>
      <c r="LCL1" s="100" t="s">
        <v>647</v>
      </c>
      <c r="LCM1" s="100" t="s">
        <v>649</v>
      </c>
      <c r="LCN1" s="101" t="s">
        <v>652</v>
      </c>
      <c r="LCO1" s="102" t="s">
        <v>2</v>
      </c>
      <c r="LCP1" s="102" t="s">
        <v>3</v>
      </c>
      <c r="LCQ1" s="101" t="s">
        <v>651</v>
      </c>
      <c r="LCR1" s="103"/>
      <c r="LCS1" s="101" t="s">
        <v>646</v>
      </c>
      <c r="LCT1" s="100" t="s">
        <v>647</v>
      </c>
      <c r="LCU1" s="100" t="s">
        <v>649</v>
      </c>
      <c r="LCV1" s="101" t="s">
        <v>652</v>
      </c>
      <c r="LCW1" s="102" t="s">
        <v>2</v>
      </c>
      <c r="LCX1" s="102" t="s">
        <v>3</v>
      </c>
      <c r="LCY1" s="101" t="s">
        <v>651</v>
      </c>
      <c r="LCZ1" s="103"/>
      <c r="LDA1" s="101" t="s">
        <v>646</v>
      </c>
      <c r="LDB1" s="100" t="s">
        <v>647</v>
      </c>
      <c r="LDC1" s="100" t="s">
        <v>649</v>
      </c>
      <c r="LDD1" s="101" t="s">
        <v>652</v>
      </c>
      <c r="LDE1" s="102" t="s">
        <v>2</v>
      </c>
      <c r="LDF1" s="102" t="s">
        <v>3</v>
      </c>
      <c r="LDG1" s="101" t="s">
        <v>651</v>
      </c>
      <c r="LDH1" s="103"/>
      <c r="LDI1" s="101" t="s">
        <v>646</v>
      </c>
      <c r="LDJ1" s="100" t="s">
        <v>647</v>
      </c>
      <c r="LDK1" s="100" t="s">
        <v>649</v>
      </c>
      <c r="LDL1" s="101" t="s">
        <v>652</v>
      </c>
      <c r="LDM1" s="102" t="s">
        <v>2</v>
      </c>
      <c r="LDN1" s="102" t="s">
        <v>3</v>
      </c>
      <c r="LDO1" s="101" t="s">
        <v>651</v>
      </c>
      <c r="LDP1" s="103"/>
      <c r="LDQ1" s="101" t="s">
        <v>646</v>
      </c>
      <c r="LDR1" s="100" t="s">
        <v>647</v>
      </c>
      <c r="LDS1" s="100" t="s">
        <v>649</v>
      </c>
      <c r="LDT1" s="101" t="s">
        <v>652</v>
      </c>
      <c r="LDU1" s="102" t="s">
        <v>2</v>
      </c>
      <c r="LDV1" s="102" t="s">
        <v>3</v>
      </c>
      <c r="LDW1" s="101" t="s">
        <v>651</v>
      </c>
      <c r="LDX1" s="103"/>
      <c r="LDY1" s="101" t="s">
        <v>646</v>
      </c>
      <c r="LDZ1" s="100" t="s">
        <v>647</v>
      </c>
      <c r="LEA1" s="100" t="s">
        <v>649</v>
      </c>
      <c r="LEB1" s="101" t="s">
        <v>652</v>
      </c>
      <c r="LEC1" s="102" t="s">
        <v>2</v>
      </c>
      <c r="LED1" s="102" t="s">
        <v>3</v>
      </c>
      <c r="LEE1" s="101" t="s">
        <v>651</v>
      </c>
      <c r="LEF1" s="103"/>
      <c r="LEG1" s="101" t="s">
        <v>646</v>
      </c>
      <c r="LEH1" s="100" t="s">
        <v>647</v>
      </c>
      <c r="LEI1" s="100" t="s">
        <v>649</v>
      </c>
      <c r="LEJ1" s="101" t="s">
        <v>652</v>
      </c>
      <c r="LEK1" s="102" t="s">
        <v>2</v>
      </c>
      <c r="LEL1" s="102" t="s">
        <v>3</v>
      </c>
      <c r="LEM1" s="101" t="s">
        <v>651</v>
      </c>
      <c r="LEN1" s="103"/>
      <c r="LEO1" s="101" t="s">
        <v>646</v>
      </c>
      <c r="LEP1" s="100" t="s">
        <v>647</v>
      </c>
      <c r="LEQ1" s="100" t="s">
        <v>649</v>
      </c>
      <c r="LER1" s="101" t="s">
        <v>652</v>
      </c>
      <c r="LES1" s="102" t="s">
        <v>2</v>
      </c>
      <c r="LET1" s="102" t="s">
        <v>3</v>
      </c>
      <c r="LEU1" s="101" t="s">
        <v>651</v>
      </c>
      <c r="LEV1" s="103"/>
      <c r="LEW1" s="101" t="s">
        <v>646</v>
      </c>
      <c r="LEX1" s="100" t="s">
        <v>647</v>
      </c>
      <c r="LEY1" s="100" t="s">
        <v>649</v>
      </c>
      <c r="LEZ1" s="101" t="s">
        <v>652</v>
      </c>
      <c r="LFA1" s="102" t="s">
        <v>2</v>
      </c>
      <c r="LFB1" s="102" t="s">
        <v>3</v>
      </c>
      <c r="LFC1" s="101" t="s">
        <v>651</v>
      </c>
      <c r="LFD1" s="103"/>
      <c r="LFE1" s="101" t="s">
        <v>646</v>
      </c>
      <c r="LFF1" s="100" t="s">
        <v>647</v>
      </c>
      <c r="LFG1" s="100" t="s">
        <v>649</v>
      </c>
      <c r="LFH1" s="101" t="s">
        <v>652</v>
      </c>
      <c r="LFI1" s="102" t="s">
        <v>2</v>
      </c>
      <c r="LFJ1" s="102" t="s">
        <v>3</v>
      </c>
      <c r="LFK1" s="101" t="s">
        <v>651</v>
      </c>
      <c r="LFL1" s="103"/>
      <c r="LFM1" s="101" t="s">
        <v>646</v>
      </c>
      <c r="LFN1" s="100" t="s">
        <v>647</v>
      </c>
      <c r="LFO1" s="100" t="s">
        <v>649</v>
      </c>
      <c r="LFP1" s="101" t="s">
        <v>652</v>
      </c>
      <c r="LFQ1" s="102" t="s">
        <v>2</v>
      </c>
      <c r="LFR1" s="102" t="s">
        <v>3</v>
      </c>
      <c r="LFS1" s="101" t="s">
        <v>651</v>
      </c>
      <c r="LFT1" s="103"/>
      <c r="LFU1" s="101" t="s">
        <v>646</v>
      </c>
      <c r="LFV1" s="100" t="s">
        <v>647</v>
      </c>
      <c r="LFW1" s="100" t="s">
        <v>649</v>
      </c>
      <c r="LFX1" s="101" t="s">
        <v>652</v>
      </c>
      <c r="LFY1" s="102" t="s">
        <v>2</v>
      </c>
      <c r="LFZ1" s="102" t="s">
        <v>3</v>
      </c>
      <c r="LGA1" s="101" t="s">
        <v>651</v>
      </c>
      <c r="LGB1" s="103"/>
      <c r="LGC1" s="101" t="s">
        <v>646</v>
      </c>
      <c r="LGD1" s="100" t="s">
        <v>647</v>
      </c>
      <c r="LGE1" s="100" t="s">
        <v>649</v>
      </c>
      <c r="LGF1" s="101" t="s">
        <v>652</v>
      </c>
      <c r="LGG1" s="102" t="s">
        <v>2</v>
      </c>
      <c r="LGH1" s="102" t="s">
        <v>3</v>
      </c>
      <c r="LGI1" s="101" t="s">
        <v>651</v>
      </c>
      <c r="LGJ1" s="103"/>
      <c r="LGK1" s="101" t="s">
        <v>646</v>
      </c>
      <c r="LGL1" s="100" t="s">
        <v>647</v>
      </c>
      <c r="LGM1" s="100" t="s">
        <v>649</v>
      </c>
      <c r="LGN1" s="101" t="s">
        <v>652</v>
      </c>
      <c r="LGO1" s="102" t="s">
        <v>2</v>
      </c>
      <c r="LGP1" s="102" t="s">
        <v>3</v>
      </c>
      <c r="LGQ1" s="101" t="s">
        <v>651</v>
      </c>
      <c r="LGR1" s="103"/>
      <c r="LGS1" s="101" t="s">
        <v>646</v>
      </c>
      <c r="LGT1" s="100" t="s">
        <v>647</v>
      </c>
      <c r="LGU1" s="100" t="s">
        <v>649</v>
      </c>
      <c r="LGV1" s="101" t="s">
        <v>652</v>
      </c>
      <c r="LGW1" s="102" t="s">
        <v>2</v>
      </c>
      <c r="LGX1" s="102" t="s">
        <v>3</v>
      </c>
      <c r="LGY1" s="101" t="s">
        <v>651</v>
      </c>
      <c r="LGZ1" s="103"/>
      <c r="LHA1" s="101" t="s">
        <v>646</v>
      </c>
      <c r="LHB1" s="100" t="s">
        <v>647</v>
      </c>
      <c r="LHC1" s="100" t="s">
        <v>649</v>
      </c>
      <c r="LHD1" s="101" t="s">
        <v>652</v>
      </c>
      <c r="LHE1" s="102" t="s">
        <v>2</v>
      </c>
      <c r="LHF1" s="102" t="s">
        <v>3</v>
      </c>
      <c r="LHG1" s="101" t="s">
        <v>651</v>
      </c>
      <c r="LHH1" s="103"/>
      <c r="LHI1" s="101" t="s">
        <v>646</v>
      </c>
      <c r="LHJ1" s="100" t="s">
        <v>647</v>
      </c>
      <c r="LHK1" s="100" t="s">
        <v>649</v>
      </c>
      <c r="LHL1" s="101" t="s">
        <v>652</v>
      </c>
      <c r="LHM1" s="102" t="s">
        <v>2</v>
      </c>
      <c r="LHN1" s="102" t="s">
        <v>3</v>
      </c>
      <c r="LHO1" s="101" t="s">
        <v>651</v>
      </c>
      <c r="LHP1" s="103"/>
      <c r="LHQ1" s="101" t="s">
        <v>646</v>
      </c>
      <c r="LHR1" s="100" t="s">
        <v>647</v>
      </c>
      <c r="LHS1" s="100" t="s">
        <v>649</v>
      </c>
      <c r="LHT1" s="101" t="s">
        <v>652</v>
      </c>
      <c r="LHU1" s="102" t="s">
        <v>2</v>
      </c>
      <c r="LHV1" s="102" t="s">
        <v>3</v>
      </c>
      <c r="LHW1" s="101" t="s">
        <v>651</v>
      </c>
      <c r="LHX1" s="103"/>
      <c r="LHY1" s="101" t="s">
        <v>646</v>
      </c>
      <c r="LHZ1" s="100" t="s">
        <v>647</v>
      </c>
      <c r="LIA1" s="100" t="s">
        <v>649</v>
      </c>
      <c r="LIB1" s="101" t="s">
        <v>652</v>
      </c>
      <c r="LIC1" s="102" t="s">
        <v>2</v>
      </c>
      <c r="LID1" s="102" t="s">
        <v>3</v>
      </c>
      <c r="LIE1" s="101" t="s">
        <v>651</v>
      </c>
      <c r="LIF1" s="103"/>
      <c r="LIG1" s="101" t="s">
        <v>646</v>
      </c>
      <c r="LIH1" s="100" t="s">
        <v>647</v>
      </c>
      <c r="LII1" s="100" t="s">
        <v>649</v>
      </c>
      <c r="LIJ1" s="101" t="s">
        <v>652</v>
      </c>
      <c r="LIK1" s="102" t="s">
        <v>2</v>
      </c>
      <c r="LIL1" s="102" t="s">
        <v>3</v>
      </c>
      <c r="LIM1" s="101" t="s">
        <v>651</v>
      </c>
      <c r="LIN1" s="103"/>
      <c r="LIO1" s="101" t="s">
        <v>646</v>
      </c>
      <c r="LIP1" s="100" t="s">
        <v>647</v>
      </c>
      <c r="LIQ1" s="100" t="s">
        <v>649</v>
      </c>
      <c r="LIR1" s="101" t="s">
        <v>652</v>
      </c>
      <c r="LIS1" s="102" t="s">
        <v>2</v>
      </c>
      <c r="LIT1" s="102" t="s">
        <v>3</v>
      </c>
      <c r="LIU1" s="101" t="s">
        <v>651</v>
      </c>
      <c r="LIV1" s="103"/>
      <c r="LIW1" s="101" t="s">
        <v>646</v>
      </c>
      <c r="LIX1" s="100" t="s">
        <v>647</v>
      </c>
      <c r="LIY1" s="100" t="s">
        <v>649</v>
      </c>
      <c r="LIZ1" s="101" t="s">
        <v>652</v>
      </c>
      <c r="LJA1" s="102" t="s">
        <v>2</v>
      </c>
      <c r="LJB1" s="102" t="s">
        <v>3</v>
      </c>
      <c r="LJC1" s="101" t="s">
        <v>651</v>
      </c>
      <c r="LJD1" s="103"/>
      <c r="LJE1" s="101" t="s">
        <v>646</v>
      </c>
      <c r="LJF1" s="100" t="s">
        <v>647</v>
      </c>
      <c r="LJG1" s="100" t="s">
        <v>649</v>
      </c>
      <c r="LJH1" s="101" t="s">
        <v>652</v>
      </c>
      <c r="LJI1" s="102" t="s">
        <v>2</v>
      </c>
      <c r="LJJ1" s="102" t="s">
        <v>3</v>
      </c>
      <c r="LJK1" s="101" t="s">
        <v>651</v>
      </c>
      <c r="LJL1" s="103"/>
      <c r="LJM1" s="101" t="s">
        <v>646</v>
      </c>
      <c r="LJN1" s="100" t="s">
        <v>647</v>
      </c>
      <c r="LJO1" s="100" t="s">
        <v>649</v>
      </c>
      <c r="LJP1" s="101" t="s">
        <v>652</v>
      </c>
      <c r="LJQ1" s="102" t="s">
        <v>2</v>
      </c>
      <c r="LJR1" s="102" t="s">
        <v>3</v>
      </c>
      <c r="LJS1" s="101" t="s">
        <v>651</v>
      </c>
      <c r="LJT1" s="103"/>
      <c r="LJU1" s="101" t="s">
        <v>646</v>
      </c>
      <c r="LJV1" s="100" t="s">
        <v>647</v>
      </c>
      <c r="LJW1" s="100" t="s">
        <v>649</v>
      </c>
      <c r="LJX1" s="101" t="s">
        <v>652</v>
      </c>
      <c r="LJY1" s="102" t="s">
        <v>2</v>
      </c>
      <c r="LJZ1" s="102" t="s">
        <v>3</v>
      </c>
      <c r="LKA1" s="101" t="s">
        <v>651</v>
      </c>
      <c r="LKB1" s="103"/>
      <c r="LKC1" s="101" t="s">
        <v>646</v>
      </c>
      <c r="LKD1" s="100" t="s">
        <v>647</v>
      </c>
      <c r="LKE1" s="100" t="s">
        <v>649</v>
      </c>
      <c r="LKF1" s="101" t="s">
        <v>652</v>
      </c>
      <c r="LKG1" s="102" t="s">
        <v>2</v>
      </c>
      <c r="LKH1" s="102" t="s">
        <v>3</v>
      </c>
      <c r="LKI1" s="101" t="s">
        <v>651</v>
      </c>
      <c r="LKJ1" s="103"/>
      <c r="LKK1" s="101" t="s">
        <v>646</v>
      </c>
      <c r="LKL1" s="100" t="s">
        <v>647</v>
      </c>
      <c r="LKM1" s="100" t="s">
        <v>649</v>
      </c>
      <c r="LKN1" s="101" t="s">
        <v>652</v>
      </c>
      <c r="LKO1" s="102" t="s">
        <v>2</v>
      </c>
      <c r="LKP1" s="102" t="s">
        <v>3</v>
      </c>
      <c r="LKQ1" s="101" t="s">
        <v>651</v>
      </c>
      <c r="LKR1" s="103"/>
      <c r="LKS1" s="101" t="s">
        <v>646</v>
      </c>
      <c r="LKT1" s="100" t="s">
        <v>647</v>
      </c>
      <c r="LKU1" s="100" t="s">
        <v>649</v>
      </c>
      <c r="LKV1" s="101" t="s">
        <v>652</v>
      </c>
      <c r="LKW1" s="102" t="s">
        <v>2</v>
      </c>
      <c r="LKX1" s="102" t="s">
        <v>3</v>
      </c>
      <c r="LKY1" s="101" t="s">
        <v>651</v>
      </c>
      <c r="LKZ1" s="103"/>
      <c r="LLA1" s="101" t="s">
        <v>646</v>
      </c>
      <c r="LLB1" s="100" t="s">
        <v>647</v>
      </c>
      <c r="LLC1" s="100" t="s">
        <v>649</v>
      </c>
      <c r="LLD1" s="101" t="s">
        <v>652</v>
      </c>
      <c r="LLE1" s="102" t="s">
        <v>2</v>
      </c>
      <c r="LLF1" s="102" t="s">
        <v>3</v>
      </c>
      <c r="LLG1" s="101" t="s">
        <v>651</v>
      </c>
      <c r="LLH1" s="103"/>
      <c r="LLI1" s="101" t="s">
        <v>646</v>
      </c>
      <c r="LLJ1" s="100" t="s">
        <v>647</v>
      </c>
      <c r="LLK1" s="100" t="s">
        <v>649</v>
      </c>
      <c r="LLL1" s="101" t="s">
        <v>652</v>
      </c>
      <c r="LLM1" s="102" t="s">
        <v>2</v>
      </c>
      <c r="LLN1" s="102" t="s">
        <v>3</v>
      </c>
      <c r="LLO1" s="101" t="s">
        <v>651</v>
      </c>
      <c r="LLP1" s="103"/>
      <c r="LLQ1" s="101" t="s">
        <v>646</v>
      </c>
      <c r="LLR1" s="100" t="s">
        <v>647</v>
      </c>
      <c r="LLS1" s="100" t="s">
        <v>649</v>
      </c>
      <c r="LLT1" s="101" t="s">
        <v>652</v>
      </c>
      <c r="LLU1" s="102" t="s">
        <v>2</v>
      </c>
      <c r="LLV1" s="102" t="s">
        <v>3</v>
      </c>
      <c r="LLW1" s="101" t="s">
        <v>651</v>
      </c>
      <c r="LLX1" s="103"/>
      <c r="LLY1" s="101" t="s">
        <v>646</v>
      </c>
      <c r="LLZ1" s="100" t="s">
        <v>647</v>
      </c>
      <c r="LMA1" s="100" t="s">
        <v>649</v>
      </c>
      <c r="LMB1" s="101" t="s">
        <v>652</v>
      </c>
      <c r="LMC1" s="102" t="s">
        <v>2</v>
      </c>
      <c r="LMD1" s="102" t="s">
        <v>3</v>
      </c>
      <c r="LME1" s="101" t="s">
        <v>651</v>
      </c>
      <c r="LMF1" s="103"/>
      <c r="LMG1" s="101" t="s">
        <v>646</v>
      </c>
      <c r="LMH1" s="100" t="s">
        <v>647</v>
      </c>
      <c r="LMI1" s="100" t="s">
        <v>649</v>
      </c>
      <c r="LMJ1" s="101" t="s">
        <v>652</v>
      </c>
      <c r="LMK1" s="102" t="s">
        <v>2</v>
      </c>
      <c r="LML1" s="102" t="s">
        <v>3</v>
      </c>
      <c r="LMM1" s="101" t="s">
        <v>651</v>
      </c>
      <c r="LMN1" s="103"/>
      <c r="LMO1" s="101" t="s">
        <v>646</v>
      </c>
      <c r="LMP1" s="100" t="s">
        <v>647</v>
      </c>
      <c r="LMQ1" s="100" t="s">
        <v>649</v>
      </c>
      <c r="LMR1" s="101" t="s">
        <v>652</v>
      </c>
      <c r="LMS1" s="102" t="s">
        <v>2</v>
      </c>
      <c r="LMT1" s="102" t="s">
        <v>3</v>
      </c>
      <c r="LMU1" s="101" t="s">
        <v>651</v>
      </c>
      <c r="LMV1" s="103"/>
      <c r="LMW1" s="101" t="s">
        <v>646</v>
      </c>
      <c r="LMX1" s="100" t="s">
        <v>647</v>
      </c>
      <c r="LMY1" s="100" t="s">
        <v>649</v>
      </c>
      <c r="LMZ1" s="101" t="s">
        <v>652</v>
      </c>
      <c r="LNA1" s="102" t="s">
        <v>2</v>
      </c>
      <c r="LNB1" s="102" t="s">
        <v>3</v>
      </c>
      <c r="LNC1" s="101" t="s">
        <v>651</v>
      </c>
      <c r="LND1" s="103"/>
      <c r="LNE1" s="101" t="s">
        <v>646</v>
      </c>
      <c r="LNF1" s="100" t="s">
        <v>647</v>
      </c>
      <c r="LNG1" s="100" t="s">
        <v>649</v>
      </c>
      <c r="LNH1" s="101" t="s">
        <v>652</v>
      </c>
      <c r="LNI1" s="102" t="s">
        <v>2</v>
      </c>
      <c r="LNJ1" s="102" t="s">
        <v>3</v>
      </c>
      <c r="LNK1" s="101" t="s">
        <v>651</v>
      </c>
      <c r="LNL1" s="103"/>
      <c r="LNM1" s="101" t="s">
        <v>646</v>
      </c>
      <c r="LNN1" s="100" t="s">
        <v>647</v>
      </c>
      <c r="LNO1" s="100" t="s">
        <v>649</v>
      </c>
      <c r="LNP1" s="101" t="s">
        <v>652</v>
      </c>
      <c r="LNQ1" s="102" t="s">
        <v>2</v>
      </c>
      <c r="LNR1" s="102" t="s">
        <v>3</v>
      </c>
      <c r="LNS1" s="101" t="s">
        <v>651</v>
      </c>
      <c r="LNT1" s="103"/>
      <c r="LNU1" s="101" t="s">
        <v>646</v>
      </c>
      <c r="LNV1" s="100" t="s">
        <v>647</v>
      </c>
      <c r="LNW1" s="100" t="s">
        <v>649</v>
      </c>
      <c r="LNX1" s="101" t="s">
        <v>652</v>
      </c>
      <c r="LNY1" s="102" t="s">
        <v>2</v>
      </c>
      <c r="LNZ1" s="102" t="s">
        <v>3</v>
      </c>
      <c r="LOA1" s="101" t="s">
        <v>651</v>
      </c>
      <c r="LOB1" s="103"/>
      <c r="LOC1" s="101" t="s">
        <v>646</v>
      </c>
      <c r="LOD1" s="100" t="s">
        <v>647</v>
      </c>
      <c r="LOE1" s="100" t="s">
        <v>649</v>
      </c>
      <c r="LOF1" s="101" t="s">
        <v>652</v>
      </c>
      <c r="LOG1" s="102" t="s">
        <v>2</v>
      </c>
      <c r="LOH1" s="102" t="s">
        <v>3</v>
      </c>
      <c r="LOI1" s="101" t="s">
        <v>651</v>
      </c>
      <c r="LOJ1" s="103"/>
      <c r="LOK1" s="101" t="s">
        <v>646</v>
      </c>
      <c r="LOL1" s="100" t="s">
        <v>647</v>
      </c>
      <c r="LOM1" s="100" t="s">
        <v>649</v>
      </c>
      <c r="LON1" s="101" t="s">
        <v>652</v>
      </c>
      <c r="LOO1" s="102" t="s">
        <v>2</v>
      </c>
      <c r="LOP1" s="102" t="s">
        <v>3</v>
      </c>
      <c r="LOQ1" s="101" t="s">
        <v>651</v>
      </c>
      <c r="LOR1" s="103"/>
      <c r="LOS1" s="101" t="s">
        <v>646</v>
      </c>
      <c r="LOT1" s="100" t="s">
        <v>647</v>
      </c>
      <c r="LOU1" s="100" t="s">
        <v>649</v>
      </c>
      <c r="LOV1" s="101" t="s">
        <v>652</v>
      </c>
      <c r="LOW1" s="102" t="s">
        <v>2</v>
      </c>
      <c r="LOX1" s="102" t="s">
        <v>3</v>
      </c>
      <c r="LOY1" s="101" t="s">
        <v>651</v>
      </c>
      <c r="LOZ1" s="103"/>
      <c r="LPA1" s="101" t="s">
        <v>646</v>
      </c>
      <c r="LPB1" s="100" t="s">
        <v>647</v>
      </c>
      <c r="LPC1" s="100" t="s">
        <v>649</v>
      </c>
      <c r="LPD1" s="101" t="s">
        <v>652</v>
      </c>
      <c r="LPE1" s="102" t="s">
        <v>2</v>
      </c>
      <c r="LPF1" s="102" t="s">
        <v>3</v>
      </c>
      <c r="LPG1" s="101" t="s">
        <v>651</v>
      </c>
      <c r="LPH1" s="103"/>
      <c r="LPI1" s="101" t="s">
        <v>646</v>
      </c>
      <c r="LPJ1" s="100" t="s">
        <v>647</v>
      </c>
      <c r="LPK1" s="100" t="s">
        <v>649</v>
      </c>
      <c r="LPL1" s="101" t="s">
        <v>652</v>
      </c>
      <c r="LPM1" s="102" t="s">
        <v>2</v>
      </c>
      <c r="LPN1" s="102" t="s">
        <v>3</v>
      </c>
      <c r="LPO1" s="101" t="s">
        <v>651</v>
      </c>
      <c r="LPP1" s="103"/>
      <c r="LPQ1" s="101" t="s">
        <v>646</v>
      </c>
      <c r="LPR1" s="100" t="s">
        <v>647</v>
      </c>
      <c r="LPS1" s="100" t="s">
        <v>649</v>
      </c>
      <c r="LPT1" s="101" t="s">
        <v>652</v>
      </c>
      <c r="LPU1" s="102" t="s">
        <v>2</v>
      </c>
      <c r="LPV1" s="102" t="s">
        <v>3</v>
      </c>
      <c r="LPW1" s="101" t="s">
        <v>651</v>
      </c>
      <c r="LPX1" s="103"/>
      <c r="LPY1" s="101" t="s">
        <v>646</v>
      </c>
      <c r="LPZ1" s="100" t="s">
        <v>647</v>
      </c>
      <c r="LQA1" s="100" t="s">
        <v>649</v>
      </c>
      <c r="LQB1" s="101" t="s">
        <v>652</v>
      </c>
      <c r="LQC1" s="102" t="s">
        <v>2</v>
      </c>
      <c r="LQD1" s="102" t="s">
        <v>3</v>
      </c>
      <c r="LQE1" s="101" t="s">
        <v>651</v>
      </c>
      <c r="LQF1" s="103"/>
      <c r="LQG1" s="101" t="s">
        <v>646</v>
      </c>
      <c r="LQH1" s="100" t="s">
        <v>647</v>
      </c>
      <c r="LQI1" s="100" t="s">
        <v>649</v>
      </c>
      <c r="LQJ1" s="101" t="s">
        <v>652</v>
      </c>
      <c r="LQK1" s="102" t="s">
        <v>2</v>
      </c>
      <c r="LQL1" s="102" t="s">
        <v>3</v>
      </c>
      <c r="LQM1" s="101" t="s">
        <v>651</v>
      </c>
      <c r="LQN1" s="103"/>
      <c r="LQO1" s="101" t="s">
        <v>646</v>
      </c>
      <c r="LQP1" s="100" t="s">
        <v>647</v>
      </c>
      <c r="LQQ1" s="100" t="s">
        <v>649</v>
      </c>
      <c r="LQR1" s="101" t="s">
        <v>652</v>
      </c>
      <c r="LQS1" s="102" t="s">
        <v>2</v>
      </c>
      <c r="LQT1" s="102" t="s">
        <v>3</v>
      </c>
      <c r="LQU1" s="101" t="s">
        <v>651</v>
      </c>
      <c r="LQV1" s="103"/>
      <c r="LQW1" s="101" t="s">
        <v>646</v>
      </c>
      <c r="LQX1" s="100" t="s">
        <v>647</v>
      </c>
      <c r="LQY1" s="100" t="s">
        <v>649</v>
      </c>
      <c r="LQZ1" s="101" t="s">
        <v>652</v>
      </c>
      <c r="LRA1" s="102" t="s">
        <v>2</v>
      </c>
      <c r="LRB1" s="102" t="s">
        <v>3</v>
      </c>
      <c r="LRC1" s="101" t="s">
        <v>651</v>
      </c>
      <c r="LRD1" s="103"/>
      <c r="LRE1" s="101" t="s">
        <v>646</v>
      </c>
      <c r="LRF1" s="100" t="s">
        <v>647</v>
      </c>
      <c r="LRG1" s="100" t="s">
        <v>649</v>
      </c>
      <c r="LRH1" s="101" t="s">
        <v>652</v>
      </c>
      <c r="LRI1" s="102" t="s">
        <v>2</v>
      </c>
      <c r="LRJ1" s="102" t="s">
        <v>3</v>
      </c>
      <c r="LRK1" s="101" t="s">
        <v>651</v>
      </c>
      <c r="LRL1" s="103"/>
      <c r="LRM1" s="101" t="s">
        <v>646</v>
      </c>
      <c r="LRN1" s="100" t="s">
        <v>647</v>
      </c>
      <c r="LRO1" s="100" t="s">
        <v>649</v>
      </c>
      <c r="LRP1" s="101" t="s">
        <v>652</v>
      </c>
      <c r="LRQ1" s="102" t="s">
        <v>2</v>
      </c>
      <c r="LRR1" s="102" t="s">
        <v>3</v>
      </c>
      <c r="LRS1" s="101" t="s">
        <v>651</v>
      </c>
      <c r="LRT1" s="103"/>
      <c r="LRU1" s="101" t="s">
        <v>646</v>
      </c>
      <c r="LRV1" s="100" t="s">
        <v>647</v>
      </c>
      <c r="LRW1" s="100" t="s">
        <v>649</v>
      </c>
      <c r="LRX1" s="101" t="s">
        <v>652</v>
      </c>
      <c r="LRY1" s="102" t="s">
        <v>2</v>
      </c>
      <c r="LRZ1" s="102" t="s">
        <v>3</v>
      </c>
      <c r="LSA1" s="101" t="s">
        <v>651</v>
      </c>
      <c r="LSB1" s="103"/>
      <c r="LSC1" s="101" t="s">
        <v>646</v>
      </c>
      <c r="LSD1" s="100" t="s">
        <v>647</v>
      </c>
      <c r="LSE1" s="100" t="s">
        <v>649</v>
      </c>
      <c r="LSF1" s="101" t="s">
        <v>652</v>
      </c>
      <c r="LSG1" s="102" t="s">
        <v>2</v>
      </c>
      <c r="LSH1" s="102" t="s">
        <v>3</v>
      </c>
      <c r="LSI1" s="101" t="s">
        <v>651</v>
      </c>
      <c r="LSJ1" s="103"/>
      <c r="LSK1" s="101" t="s">
        <v>646</v>
      </c>
      <c r="LSL1" s="100" t="s">
        <v>647</v>
      </c>
      <c r="LSM1" s="100" t="s">
        <v>649</v>
      </c>
      <c r="LSN1" s="101" t="s">
        <v>652</v>
      </c>
      <c r="LSO1" s="102" t="s">
        <v>2</v>
      </c>
      <c r="LSP1" s="102" t="s">
        <v>3</v>
      </c>
      <c r="LSQ1" s="101" t="s">
        <v>651</v>
      </c>
      <c r="LSR1" s="103"/>
      <c r="LSS1" s="101" t="s">
        <v>646</v>
      </c>
      <c r="LST1" s="100" t="s">
        <v>647</v>
      </c>
      <c r="LSU1" s="100" t="s">
        <v>649</v>
      </c>
      <c r="LSV1" s="101" t="s">
        <v>652</v>
      </c>
      <c r="LSW1" s="102" t="s">
        <v>2</v>
      </c>
      <c r="LSX1" s="102" t="s">
        <v>3</v>
      </c>
      <c r="LSY1" s="101" t="s">
        <v>651</v>
      </c>
      <c r="LSZ1" s="103"/>
      <c r="LTA1" s="101" t="s">
        <v>646</v>
      </c>
      <c r="LTB1" s="100" t="s">
        <v>647</v>
      </c>
      <c r="LTC1" s="100" t="s">
        <v>649</v>
      </c>
      <c r="LTD1" s="101" t="s">
        <v>652</v>
      </c>
      <c r="LTE1" s="102" t="s">
        <v>2</v>
      </c>
      <c r="LTF1" s="102" t="s">
        <v>3</v>
      </c>
      <c r="LTG1" s="101" t="s">
        <v>651</v>
      </c>
      <c r="LTH1" s="103"/>
      <c r="LTI1" s="101" t="s">
        <v>646</v>
      </c>
      <c r="LTJ1" s="100" t="s">
        <v>647</v>
      </c>
      <c r="LTK1" s="100" t="s">
        <v>649</v>
      </c>
      <c r="LTL1" s="101" t="s">
        <v>652</v>
      </c>
      <c r="LTM1" s="102" t="s">
        <v>2</v>
      </c>
      <c r="LTN1" s="102" t="s">
        <v>3</v>
      </c>
      <c r="LTO1" s="101" t="s">
        <v>651</v>
      </c>
      <c r="LTP1" s="103"/>
      <c r="LTQ1" s="101" t="s">
        <v>646</v>
      </c>
      <c r="LTR1" s="100" t="s">
        <v>647</v>
      </c>
      <c r="LTS1" s="100" t="s">
        <v>649</v>
      </c>
      <c r="LTT1" s="101" t="s">
        <v>652</v>
      </c>
      <c r="LTU1" s="102" t="s">
        <v>2</v>
      </c>
      <c r="LTV1" s="102" t="s">
        <v>3</v>
      </c>
      <c r="LTW1" s="101" t="s">
        <v>651</v>
      </c>
      <c r="LTX1" s="103"/>
      <c r="LTY1" s="101" t="s">
        <v>646</v>
      </c>
      <c r="LTZ1" s="100" t="s">
        <v>647</v>
      </c>
      <c r="LUA1" s="100" t="s">
        <v>649</v>
      </c>
      <c r="LUB1" s="101" t="s">
        <v>652</v>
      </c>
      <c r="LUC1" s="102" t="s">
        <v>2</v>
      </c>
      <c r="LUD1" s="102" t="s">
        <v>3</v>
      </c>
      <c r="LUE1" s="101" t="s">
        <v>651</v>
      </c>
      <c r="LUF1" s="103"/>
      <c r="LUG1" s="101" t="s">
        <v>646</v>
      </c>
      <c r="LUH1" s="100" t="s">
        <v>647</v>
      </c>
      <c r="LUI1" s="100" t="s">
        <v>649</v>
      </c>
      <c r="LUJ1" s="101" t="s">
        <v>652</v>
      </c>
      <c r="LUK1" s="102" t="s">
        <v>2</v>
      </c>
      <c r="LUL1" s="102" t="s">
        <v>3</v>
      </c>
      <c r="LUM1" s="101" t="s">
        <v>651</v>
      </c>
      <c r="LUN1" s="103"/>
      <c r="LUO1" s="101" t="s">
        <v>646</v>
      </c>
      <c r="LUP1" s="100" t="s">
        <v>647</v>
      </c>
      <c r="LUQ1" s="100" t="s">
        <v>649</v>
      </c>
      <c r="LUR1" s="101" t="s">
        <v>652</v>
      </c>
      <c r="LUS1" s="102" t="s">
        <v>2</v>
      </c>
      <c r="LUT1" s="102" t="s">
        <v>3</v>
      </c>
      <c r="LUU1" s="101" t="s">
        <v>651</v>
      </c>
      <c r="LUV1" s="103"/>
      <c r="LUW1" s="101" t="s">
        <v>646</v>
      </c>
      <c r="LUX1" s="100" t="s">
        <v>647</v>
      </c>
      <c r="LUY1" s="100" t="s">
        <v>649</v>
      </c>
      <c r="LUZ1" s="101" t="s">
        <v>652</v>
      </c>
      <c r="LVA1" s="102" t="s">
        <v>2</v>
      </c>
      <c r="LVB1" s="102" t="s">
        <v>3</v>
      </c>
      <c r="LVC1" s="101" t="s">
        <v>651</v>
      </c>
      <c r="LVD1" s="103"/>
      <c r="LVE1" s="101" t="s">
        <v>646</v>
      </c>
      <c r="LVF1" s="100" t="s">
        <v>647</v>
      </c>
      <c r="LVG1" s="100" t="s">
        <v>649</v>
      </c>
      <c r="LVH1" s="101" t="s">
        <v>652</v>
      </c>
      <c r="LVI1" s="102" t="s">
        <v>2</v>
      </c>
      <c r="LVJ1" s="102" t="s">
        <v>3</v>
      </c>
      <c r="LVK1" s="101" t="s">
        <v>651</v>
      </c>
      <c r="LVL1" s="103"/>
      <c r="LVM1" s="101" t="s">
        <v>646</v>
      </c>
      <c r="LVN1" s="100" t="s">
        <v>647</v>
      </c>
      <c r="LVO1" s="100" t="s">
        <v>649</v>
      </c>
      <c r="LVP1" s="101" t="s">
        <v>652</v>
      </c>
      <c r="LVQ1" s="102" t="s">
        <v>2</v>
      </c>
      <c r="LVR1" s="102" t="s">
        <v>3</v>
      </c>
      <c r="LVS1" s="101" t="s">
        <v>651</v>
      </c>
      <c r="LVT1" s="103"/>
      <c r="LVU1" s="101" t="s">
        <v>646</v>
      </c>
      <c r="LVV1" s="100" t="s">
        <v>647</v>
      </c>
      <c r="LVW1" s="100" t="s">
        <v>649</v>
      </c>
      <c r="LVX1" s="101" t="s">
        <v>652</v>
      </c>
      <c r="LVY1" s="102" t="s">
        <v>2</v>
      </c>
      <c r="LVZ1" s="102" t="s">
        <v>3</v>
      </c>
      <c r="LWA1" s="101" t="s">
        <v>651</v>
      </c>
      <c r="LWB1" s="103"/>
      <c r="LWC1" s="101" t="s">
        <v>646</v>
      </c>
      <c r="LWD1" s="100" t="s">
        <v>647</v>
      </c>
      <c r="LWE1" s="100" t="s">
        <v>649</v>
      </c>
      <c r="LWF1" s="101" t="s">
        <v>652</v>
      </c>
      <c r="LWG1" s="102" t="s">
        <v>2</v>
      </c>
      <c r="LWH1" s="102" t="s">
        <v>3</v>
      </c>
      <c r="LWI1" s="101" t="s">
        <v>651</v>
      </c>
      <c r="LWJ1" s="103"/>
      <c r="LWK1" s="101" t="s">
        <v>646</v>
      </c>
      <c r="LWL1" s="100" t="s">
        <v>647</v>
      </c>
      <c r="LWM1" s="100" t="s">
        <v>649</v>
      </c>
      <c r="LWN1" s="101" t="s">
        <v>652</v>
      </c>
      <c r="LWO1" s="102" t="s">
        <v>2</v>
      </c>
      <c r="LWP1" s="102" t="s">
        <v>3</v>
      </c>
      <c r="LWQ1" s="101" t="s">
        <v>651</v>
      </c>
      <c r="LWR1" s="103"/>
      <c r="LWS1" s="101" t="s">
        <v>646</v>
      </c>
      <c r="LWT1" s="100" t="s">
        <v>647</v>
      </c>
      <c r="LWU1" s="100" t="s">
        <v>649</v>
      </c>
      <c r="LWV1" s="101" t="s">
        <v>652</v>
      </c>
      <c r="LWW1" s="102" t="s">
        <v>2</v>
      </c>
      <c r="LWX1" s="102" t="s">
        <v>3</v>
      </c>
      <c r="LWY1" s="101" t="s">
        <v>651</v>
      </c>
      <c r="LWZ1" s="103"/>
      <c r="LXA1" s="101" t="s">
        <v>646</v>
      </c>
      <c r="LXB1" s="100" t="s">
        <v>647</v>
      </c>
      <c r="LXC1" s="100" t="s">
        <v>649</v>
      </c>
      <c r="LXD1" s="101" t="s">
        <v>652</v>
      </c>
      <c r="LXE1" s="102" t="s">
        <v>2</v>
      </c>
      <c r="LXF1" s="102" t="s">
        <v>3</v>
      </c>
      <c r="LXG1" s="101" t="s">
        <v>651</v>
      </c>
      <c r="LXH1" s="103"/>
      <c r="LXI1" s="101" t="s">
        <v>646</v>
      </c>
      <c r="LXJ1" s="100" t="s">
        <v>647</v>
      </c>
      <c r="LXK1" s="100" t="s">
        <v>649</v>
      </c>
      <c r="LXL1" s="101" t="s">
        <v>652</v>
      </c>
      <c r="LXM1" s="102" t="s">
        <v>2</v>
      </c>
      <c r="LXN1" s="102" t="s">
        <v>3</v>
      </c>
      <c r="LXO1" s="101" t="s">
        <v>651</v>
      </c>
      <c r="LXP1" s="103"/>
      <c r="LXQ1" s="101" t="s">
        <v>646</v>
      </c>
      <c r="LXR1" s="100" t="s">
        <v>647</v>
      </c>
      <c r="LXS1" s="100" t="s">
        <v>649</v>
      </c>
      <c r="LXT1" s="101" t="s">
        <v>652</v>
      </c>
      <c r="LXU1" s="102" t="s">
        <v>2</v>
      </c>
      <c r="LXV1" s="102" t="s">
        <v>3</v>
      </c>
      <c r="LXW1" s="101" t="s">
        <v>651</v>
      </c>
      <c r="LXX1" s="103"/>
      <c r="LXY1" s="101" t="s">
        <v>646</v>
      </c>
      <c r="LXZ1" s="100" t="s">
        <v>647</v>
      </c>
      <c r="LYA1" s="100" t="s">
        <v>649</v>
      </c>
      <c r="LYB1" s="101" t="s">
        <v>652</v>
      </c>
      <c r="LYC1" s="102" t="s">
        <v>2</v>
      </c>
      <c r="LYD1" s="102" t="s">
        <v>3</v>
      </c>
      <c r="LYE1" s="101" t="s">
        <v>651</v>
      </c>
      <c r="LYF1" s="103"/>
      <c r="LYG1" s="101" t="s">
        <v>646</v>
      </c>
      <c r="LYH1" s="100" t="s">
        <v>647</v>
      </c>
      <c r="LYI1" s="100" t="s">
        <v>649</v>
      </c>
      <c r="LYJ1" s="101" t="s">
        <v>652</v>
      </c>
      <c r="LYK1" s="102" t="s">
        <v>2</v>
      </c>
      <c r="LYL1" s="102" t="s">
        <v>3</v>
      </c>
      <c r="LYM1" s="101" t="s">
        <v>651</v>
      </c>
      <c r="LYN1" s="103"/>
      <c r="LYO1" s="101" t="s">
        <v>646</v>
      </c>
      <c r="LYP1" s="100" t="s">
        <v>647</v>
      </c>
      <c r="LYQ1" s="100" t="s">
        <v>649</v>
      </c>
      <c r="LYR1" s="101" t="s">
        <v>652</v>
      </c>
      <c r="LYS1" s="102" t="s">
        <v>2</v>
      </c>
      <c r="LYT1" s="102" t="s">
        <v>3</v>
      </c>
      <c r="LYU1" s="101" t="s">
        <v>651</v>
      </c>
      <c r="LYV1" s="103"/>
      <c r="LYW1" s="101" t="s">
        <v>646</v>
      </c>
      <c r="LYX1" s="100" t="s">
        <v>647</v>
      </c>
      <c r="LYY1" s="100" t="s">
        <v>649</v>
      </c>
      <c r="LYZ1" s="101" t="s">
        <v>652</v>
      </c>
      <c r="LZA1" s="102" t="s">
        <v>2</v>
      </c>
      <c r="LZB1" s="102" t="s">
        <v>3</v>
      </c>
      <c r="LZC1" s="101" t="s">
        <v>651</v>
      </c>
      <c r="LZD1" s="103"/>
      <c r="LZE1" s="101" t="s">
        <v>646</v>
      </c>
      <c r="LZF1" s="100" t="s">
        <v>647</v>
      </c>
      <c r="LZG1" s="100" t="s">
        <v>649</v>
      </c>
      <c r="LZH1" s="101" t="s">
        <v>652</v>
      </c>
      <c r="LZI1" s="102" t="s">
        <v>2</v>
      </c>
      <c r="LZJ1" s="102" t="s">
        <v>3</v>
      </c>
      <c r="LZK1" s="101" t="s">
        <v>651</v>
      </c>
      <c r="LZL1" s="103"/>
      <c r="LZM1" s="101" t="s">
        <v>646</v>
      </c>
      <c r="LZN1" s="100" t="s">
        <v>647</v>
      </c>
      <c r="LZO1" s="100" t="s">
        <v>649</v>
      </c>
      <c r="LZP1" s="101" t="s">
        <v>652</v>
      </c>
      <c r="LZQ1" s="102" t="s">
        <v>2</v>
      </c>
      <c r="LZR1" s="102" t="s">
        <v>3</v>
      </c>
      <c r="LZS1" s="101" t="s">
        <v>651</v>
      </c>
      <c r="LZT1" s="103"/>
      <c r="LZU1" s="101" t="s">
        <v>646</v>
      </c>
      <c r="LZV1" s="100" t="s">
        <v>647</v>
      </c>
      <c r="LZW1" s="100" t="s">
        <v>649</v>
      </c>
      <c r="LZX1" s="101" t="s">
        <v>652</v>
      </c>
      <c r="LZY1" s="102" t="s">
        <v>2</v>
      </c>
      <c r="LZZ1" s="102" t="s">
        <v>3</v>
      </c>
      <c r="MAA1" s="101" t="s">
        <v>651</v>
      </c>
      <c r="MAB1" s="103"/>
      <c r="MAC1" s="101" t="s">
        <v>646</v>
      </c>
      <c r="MAD1" s="100" t="s">
        <v>647</v>
      </c>
      <c r="MAE1" s="100" t="s">
        <v>649</v>
      </c>
      <c r="MAF1" s="101" t="s">
        <v>652</v>
      </c>
      <c r="MAG1" s="102" t="s">
        <v>2</v>
      </c>
      <c r="MAH1" s="102" t="s">
        <v>3</v>
      </c>
      <c r="MAI1" s="101" t="s">
        <v>651</v>
      </c>
      <c r="MAJ1" s="103"/>
      <c r="MAK1" s="101" t="s">
        <v>646</v>
      </c>
      <c r="MAL1" s="100" t="s">
        <v>647</v>
      </c>
      <c r="MAM1" s="100" t="s">
        <v>649</v>
      </c>
      <c r="MAN1" s="101" t="s">
        <v>652</v>
      </c>
      <c r="MAO1" s="102" t="s">
        <v>2</v>
      </c>
      <c r="MAP1" s="102" t="s">
        <v>3</v>
      </c>
      <c r="MAQ1" s="101" t="s">
        <v>651</v>
      </c>
      <c r="MAR1" s="103"/>
      <c r="MAS1" s="101" t="s">
        <v>646</v>
      </c>
      <c r="MAT1" s="100" t="s">
        <v>647</v>
      </c>
      <c r="MAU1" s="100" t="s">
        <v>649</v>
      </c>
      <c r="MAV1" s="101" t="s">
        <v>652</v>
      </c>
      <c r="MAW1" s="102" t="s">
        <v>2</v>
      </c>
      <c r="MAX1" s="102" t="s">
        <v>3</v>
      </c>
      <c r="MAY1" s="101" t="s">
        <v>651</v>
      </c>
      <c r="MAZ1" s="103"/>
      <c r="MBA1" s="101" t="s">
        <v>646</v>
      </c>
      <c r="MBB1" s="100" t="s">
        <v>647</v>
      </c>
      <c r="MBC1" s="100" t="s">
        <v>649</v>
      </c>
      <c r="MBD1" s="101" t="s">
        <v>652</v>
      </c>
      <c r="MBE1" s="102" t="s">
        <v>2</v>
      </c>
      <c r="MBF1" s="102" t="s">
        <v>3</v>
      </c>
      <c r="MBG1" s="101" t="s">
        <v>651</v>
      </c>
      <c r="MBH1" s="103"/>
      <c r="MBI1" s="101" t="s">
        <v>646</v>
      </c>
      <c r="MBJ1" s="100" t="s">
        <v>647</v>
      </c>
      <c r="MBK1" s="100" t="s">
        <v>649</v>
      </c>
      <c r="MBL1" s="101" t="s">
        <v>652</v>
      </c>
      <c r="MBM1" s="102" t="s">
        <v>2</v>
      </c>
      <c r="MBN1" s="102" t="s">
        <v>3</v>
      </c>
      <c r="MBO1" s="101" t="s">
        <v>651</v>
      </c>
      <c r="MBP1" s="103"/>
      <c r="MBQ1" s="101" t="s">
        <v>646</v>
      </c>
      <c r="MBR1" s="100" t="s">
        <v>647</v>
      </c>
      <c r="MBS1" s="100" t="s">
        <v>649</v>
      </c>
      <c r="MBT1" s="101" t="s">
        <v>652</v>
      </c>
      <c r="MBU1" s="102" t="s">
        <v>2</v>
      </c>
      <c r="MBV1" s="102" t="s">
        <v>3</v>
      </c>
      <c r="MBW1" s="101" t="s">
        <v>651</v>
      </c>
      <c r="MBX1" s="103"/>
      <c r="MBY1" s="101" t="s">
        <v>646</v>
      </c>
      <c r="MBZ1" s="100" t="s">
        <v>647</v>
      </c>
      <c r="MCA1" s="100" t="s">
        <v>649</v>
      </c>
      <c r="MCB1" s="101" t="s">
        <v>652</v>
      </c>
      <c r="MCC1" s="102" t="s">
        <v>2</v>
      </c>
      <c r="MCD1" s="102" t="s">
        <v>3</v>
      </c>
      <c r="MCE1" s="101" t="s">
        <v>651</v>
      </c>
      <c r="MCF1" s="103"/>
      <c r="MCG1" s="101" t="s">
        <v>646</v>
      </c>
      <c r="MCH1" s="100" t="s">
        <v>647</v>
      </c>
      <c r="MCI1" s="100" t="s">
        <v>649</v>
      </c>
      <c r="MCJ1" s="101" t="s">
        <v>652</v>
      </c>
      <c r="MCK1" s="102" t="s">
        <v>2</v>
      </c>
      <c r="MCL1" s="102" t="s">
        <v>3</v>
      </c>
      <c r="MCM1" s="101" t="s">
        <v>651</v>
      </c>
      <c r="MCN1" s="103"/>
      <c r="MCO1" s="101" t="s">
        <v>646</v>
      </c>
      <c r="MCP1" s="100" t="s">
        <v>647</v>
      </c>
      <c r="MCQ1" s="100" t="s">
        <v>649</v>
      </c>
      <c r="MCR1" s="101" t="s">
        <v>652</v>
      </c>
      <c r="MCS1" s="102" t="s">
        <v>2</v>
      </c>
      <c r="MCT1" s="102" t="s">
        <v>3</v>
      </c>
      <c r="MCU1" s="101" t="s">
        <v>651</v>
      </c>
      <c r="MCV1" s="103"/>
      <c r="MCW1" s="101" t="s">
        <v>646</v>
      </c>
      <c r="MCX1" s="100" t="s">
        <v>647</v>
      </c>
      <c r="MCY1" s="100" t="s">
        <v>649</v>
      </c>
      <c r="MCZ1" s="101" t="s">
        <v>652</v>
      </c>
      <c r="MDA1" s="102" t="s">
        <v>2</v>
      </c>
      <c r="MDB1" s="102" t="s">
        <v>3</v>
      </c>
      <c r="MDC1" s="101" t="s">
        <v>651</v>
      </c>
      <c r="MDD1" s="103"/>
      <c r="MDE1" s="101" t="s">
        <v>646</v>
      </c>
      <c r="MDF1" s="100" t="s">
        <v>647</v>
      </c>
      <c r="MDG1" s="100" t="s">
        <v>649</v>
      </c>
      <c r="MDH1" s="101" t="s">
        <v>652</v>
      </c>
      <c r="MDI1" s="102" t="s">
        <v>2</v>
      </c>
      <c r="MDJ1" s="102" t="s">
        <v>3</v>
      </c>
      <c r="MDK1" s="101" t="s">
        <v>651</v>
      </c>
      <c r="MDL1" s="103"/>
      <c r="MDM1" s="101" t="s">
        <v>646</v>
      </c>
      <c r="MDN1" s="100" t="s">
        <v>647</v>
      </c>
      <c r="MDO1" s="100" t="s">
        <v>649</v>
      </c>
      <c r="MDP1" s="101" t="s">
        <v>652</v>
      </c>
      <c r="MDQ1" s="102" t="s">
        <v>2</v>
      </c>
      <c r="MDR1" s="102" t="s">
        <v>3</v>
      </c>
      <c r="MDS1" s="101" t="s">
        <v>651</v>
      </c>
      <c r="MDT1" s="103"/>
      <c r="MDU1" s="101" t="s">
        <v>646</v>
      </c>
      <c r="MDV1" s="100" t="s">
        <v>647</v>
      </c>
      <c r="MDW1" s="100" t="s">
        <v>649</v>
      </c>
      <c r="MDX1" s="101" t="s">
        <v>652</v>
      </c>
      <c r="MDY1" s="102" t="s">
        <v>2</v>
      </c>
      <c r="MDZ1" s="102" t="s">
        <v>3</v>
      </c>
      <c r="MEA1" s="101" t="s">
        <v>651</v>
      </c>
      <c r="MEB1" s="103"/>
      <c r="MEC1" s="101" t="s">
        <v>646</v>
      </c>
      <c r="MED1" s="100" t="s">
        <v>647</v>
      </c>
      <c r="MEE1" s="100" t="s">
        <v>649</v>
      </c>
      <c r="MEF1" s="101" t="s">
        <v>652</v>
      </c>
      <c r="MEG1" s="102" t="s">
        <v>2</v>
      </c>
      <c r="MEH1" s="102" t="s">
        <v>3</v>
      </c>
      <c r="MEI1" s="101" t="s">
        <v>651</v>
      </c>
      <c r="MEJ1" s="103"/>
      <c r="MEK1" s="101" t="s">
        <v>646</v>
      </c>
      <c r="MEL1" s="100" t="s">
        <v>647</v>
      </c>
      <c r="MEM1" s="100" t="s">
        <v>649</v>
      </c>
      <c r="MEN1" s="101" t="s">
        <v>652</v>
      </c>
      <c r="MEO1" s="102" t="s">
        <v>2</v>
      </c>
      <c r="MEP1" s="102" t="s">
        <v>3</v>
      </c>
      <c r="MEQ1" s="101" t="s">
        <v>651</v>
      </c>
      <c r="MER1" s="103"/>
      <c r="MES1" s="101" t="s">
        <v>646</v>
      </c>
      <c r="MET1" s="100" t="s">
        <v>647</v>
      </c>
      <c r="MEU1" s="100" t="s">
        <v>649</v>
      </c>
      <c r="MEV1" s="101" t="s">
        <v>652</v>
      </c>
      <c r="MEW1" s="102" t="s">
        <v>2</v>
      </c>
      <c r="MEX1" s="102" t="s">
        <v>3</v>
      </c>
      <c r="MEY1" s="101" t="s">
        <v>651</v>
      </c>
      <c r="MEZ1" s="103"/>
      <c r="MFA1" s="101" t="s">
        <v>646</v>
      </c>
      <c r="MFB1" s="100" t="s">
        <v>647</v>
      </c>
      <c r="MFC1" s="100" t="s">
        <v>649</v>
      </c>
      <c r="MFD1" s="101" t="s">
        <v>652</v>
      </c>
      <c r="MFE1" s="102" t="s">
        <v>2</v>
      </c>
      <c r="MFF1" s="102" t="s">
        <v>3</v>
      </c>
      <c r="MFG1" s="101" t="s">
        <v>651</v>
      </c>
      <c r="MFH1" s="103"/>
      <c r="MFI1" s="101" t="s">
        <v>646</v>
      </c>
      <c r="MFJ1" s="100" t="s">
        <v>647</v>
      </c>
      <c r="MFK1" s="100" t="s">
        <v>649</v>
      </c>
      <c r="MFL1" s="101" t="s">
        <v>652</v>
      </c>
      <c r="MFM1" s="102" t="s">
        <v>2</v>
      </c>
      <c r="MFN1" s="102" t="s">
        <v>3</v>
      </c>
      <c r="MFO1" s="101" t="s">
        <v>651</v>
      </c>
      <c r="MFP1" s="103"/>
      <c r="MFQ1" s="101" t="s">
        <v>646</v>
      </c>
      <c r="MFR1" s="100" t="s">
        <v>647</v>
      </c>
      <c r="MFS1" s="100" t="s">
        <v>649</v>
      </c>
      <c r="MFT1" s="101" t="s">
        <v>652</v>
      </c>
      <c r="MFU1" s="102" t="s">
        <v>2</v>
      </c>
      <c r="MFV1" s="102" t="s">
        <v>3</v>
      </c>
      <c r="MFW1" s="101" t="s">
        <v>651</v>
      </c>
      <c r="MFX1" s="103"/>
      <c r="MFY1" s="101" t="s">
        <v>646</v>
      </c>
      <c r="MFZ1" s="100" t="s">
        <v>647</v>
      </c>
      <c r="MGA1" s="100" t="s">
        <v>649</v>
      </c>
      <c r="MGB1" s="101" t="s">
        <v>652</v>
      </c>
      <c r="MGC1" s="102" t="s">
        <v>2</v>
      </c>
      <c r="MGD1" s="102" t="s">
        <v>3</v>
      </c>
      <c r="MGE1" s="101" t="s">
        <v>651</v>
      </c>
      <c r="MGF1" s="103"/>
      <c r="MGG1" s="101" t="s">
        <v>646</v>
      </c>
      <c r="MGH1" s="100" t="s">
        <v>647</v>
      </c>
      <c r="MGI1" s="100" t="s">
        <v>649</v>
      </c>
      <c r="MGJ1" s="101" t="s">
        <v>652</v>
      </c>
      <c r="MGK1" s="102" t="s">
        <v>2</v>
      </c>
      <c r="MGL1" s="102" t="s">
        <v>3</v>
      </c>
      <c r="MGM1" s="101" t="s">
        <v>651</v>
      </c>
      <c r="MGN1" s="103"/>
      <c r="MGO1" s="101" t="s">
        <v>646</v>
      </c>
      <c r="MGP1" s="100" t="s">
        <v>647</v>
      </c>
      <c r="MGQ1" s="100" t="s">
        <v>649</v>
      </c>
      <c r="MGR1" s="101" t="s">
        <v>652</v>
      </c>
      <c r="MGS1" s="102" t="s">
        <v>2</v>
      </c>
      <c r="MGT1" s="102" t="s">
        <v>3</v>
      </c>
      <c r="MGU1" s="101" t="s">
        <v>651</v>
      </c>
      <c r="MGV1" s="103"/>
      <c r="MGW1" s="101" t="s">
        <v>646</v>
      </c>
      <c r="MGX1" s="100" t="s">
        <v>647</v>
      </c>
      <c r="MGY1" s="100" t="s">
        <v>649</v>
      </c>
      <c r="MGZ1" s="101" t="s">
        <v>652</v>
      </c>
      <c r="MHA1" s="102" t="s">
        <v>2</v>
      </c>
      <c r="MHB1" s="102" t="s">
        <v>3</v>
      </c>
      <c r="MHC1" s="101" t="s">
        <v>651</v>
      </c>
      <c r="MHD1" s="103"/>
      <c r="MHE1" s="101" t="s">
        <v>646</v>
      </c>
      <c r="MHF1" s="100" t="s">
        <v>647</v>
      </c>
      <c r="MHG1" s="100" t="s">
        <v>649</v>
      </c>
      <c r="MHH1" s="101" t="s">
        <v>652</v>
      </c>
      <c r="MHI1" s="102" t="s">
        <v>2</v>
      </c>
      <c r="MHJ1" s="102" t="s">
        <v>3</v>
      </c>
      <c r="MHK1" s="101" t="s">
        <v>651</v>
      </c>
      <c r="MHL1" s="103"/>
      <c r="MHM1" s="101" t="s">
        <v>646</v>
      </c>
      <c r="MHN1" s="100" t="s">
        <v>647</v>
      </c>
      <c r="MHO1" s="100" t="s">
        <v>649</v>
      </c>
      <c r="MHP1" s="101" t="s">
        <v>652</v>
      </c>
      <c r="MHQ1" s="102" t="s">
        <v>2</v>
      </c>
      <c r="MHR1" s="102" t="s">
        <v>3</v>
      </c>
      <c r="MHS1" s="101" t="s">
        <v>651</v>
      </c>
      <c r="MHT1" s="103"/>
      <c r="MHU1" s="101" t="s">
        <v>646</v>
      </c>
      <c r="MHV1" s="100" t="s">
        <v>647</v>
      </c>
      <c r="MHW1" s="100" t="s">
        <v>649</v>
      </c>
      <c r="MHX1" s="101" t="s">
        <v>652</v>
      </c>
      <c r="MHY1" s="102" t="s">
        <v>2</v>
      </c>
      <c r="MHZ1" s="102" t="s">
        <v>3</v>
      </c>
      <c r="MIA1" s="101" t="s">
        <v>651</v>
      </c>
      <c r="MIB1" s="103"/>
      <c r="MIC1" s="101" t="s">
        <v>646</v>
      </c>
      <c r="MID1" s="100" t="s">
        <v>647</v>
      </c>
      <c r="MIE1" s="100" t="s">
        <v>649</v>
      </c>
      <c r="MIF1" s="101" t="s">
        <v>652</v>
      </c>
      <c r="MIG1" s="102" t="s">
        <v>2</v>
      </c>
      <c r="MIH1" s="102" t="s">
        <v>3</v>
      </c>
      <c r="MII1" s="101" t="s">
        <v>651</v>
      </c>
      <c r="MIJ1" s="103"/>
      <c r="MIK1" s="101" t="s">
        <v>646</v>
      </c>
      <c r="MIL1" s="100" t="s">
        <v>647</v>
      </c>
      <c r="MIM1" s="100" t="s">
        <v>649</v>
      </c>
      <c r="MIN1" s="101" t="s">
        <v>652</v>
      </c>
      <c r="MIO1" s="102" t="s">
        <v>2</v>
      </c>
      <c r="MIP1" s="102" t="s">
        <v>3</v>
      </c>
      <c r="MIQ1" s="101" t="s">
        <v>651</v>
      </c>
      <c r="MIR1" s="103"/>
      <c r="MIS1" s="101" t="s">
        <v>646</v>
      </c>
      <c r="MIT1" s="100" t="s">
        <v>647</v>
      </c>
      <c r="MIU1" s="100" t="s">
        <v>649</v>
      </c>
      <c r="MIV1" s="101" t="s">
        <v>652</v>
      </c>
      <c r="MIW1" s="102" t="s">
        <v>2</v>
      </c>
      <c r="MIX1" s="102" t="s">
        <v>3</v>
      </c>
      <c r="MIY1" s="101" t="s">
        <v>651</v>
      </c>
      <c r="MIZ1" s="103"/>
      <c r="MJA1" s="101" t="s">
        <v>646</v>
      </c>
      <c r="MJB1" s="100" t="s">
        <v>647</v>
      </c>
      <c r="MJC1" s="100" t="s">
        <v>649</v>
      </c>
      <c r="MJD1" s="101" t="s">
        <v>652</v>
      </c>
      <c r="MJE1" s="102" t="s">
        <v>2</v>
      </c>
      <c r="MJF1" s="102" t="s">
        <v>3</v>
      </c>
      <c r="MJG1" s="101" t="s">
        <v>651</v>
      </c>
      <c r="MJH1" s="103"/>
      <c r="MJI1" s="101" t="s">
        <v>646</v>
      </c>
      <c r="MJJ1" s="100" t="s">
        <v>647</v>
      </c>
      <c r="MJK1" s="100" t="s">
        <v>649</v>
      </c>
      <c r="MJL1" s="101" t="s">
        <v>652</v>
      </c>
      <c r="MJM1" s="102" t="s">
        <v>2</v>
      </c>
      <c r="MJN1" s="102" t="s">
        <v>3</v>
      </c>
      <c r="MJO1" s="101" t="s">
        <v>651</v>
      </c>
      <c r="MJP1" s="103"/>
      <c r="MJQ1" s="101" t="s">
        <v>646</v>
      </c>
      <c r="MJR1" s="100" t="s">
        <v>647</v>
      </c>
      <c r="MJS1" s="100" t="s">
        <v>649</v>
      </c>
      <c r="MJT1" s="101" t="s">
        <v>652</v>
      </c>
      <c r="MJU1" s="102" t="s">
        <v>2</v>
      </c>
      <c r="MJV1" s="102" t="s">
        <v>3</v>
      </c>
      <c r="MJW1" s="101" t="s">
        <v>651</v>
      </c>
      <c r="MJX1" s="103"/>
      <c r="MJY1" s="101" t="s">
        <v>646</v>
      </c>
      <c r="MJZ1" s="100" t="s">
        <v>647</v>
      </c>
      <c r="MKA1" s="100" t="s">
        <v>649</v>
      </c>
      <c r="MKB1" s="101" t="s">
        <v>652</v>
      </c>
      <c r="MKC1" s="102" t="s">
        <v>2</v>
      </c>
      <c r="MKD1" s="102" t="s">
        <v>3</v>
      </c>
      <c r="MKE1" s="101" t="s">
        <v>651</v>
      </c>
      <c r="MKF1" s="103"/>
      <c r="MKG1" s="101" t="s">
        <v>646</v>
      </c>
      <c r="MKH1" s="100" t="s">
        <v>647</v>
      </c>
      <c r="MKI1" s="100" t="s">
        <v>649</v>
      </c>
      <c r="MKJ1" s="101" t="s">
        <v>652</v>
      </c>
      <c r="MKK1" s="102" t="s">
        <v>2</v>
      </c>
      <c r="MKL1" s="102" t="s">
        <v>3</v>
      </c>
      <c r="MKM1" s="101" t="s">
        <v>651</v>
      </c>
      <c r="MKN1" s="103"/>
      <c r="MKO1" s="101" t="s">
        <v>646</v>
      </c>
      <c r="MKP1" s="100" t="s">
        <v>647</v>
      </c>
      <c r="MKQ1" s="100" t="s">
        <v>649</v>
      </c>
      <c r="MKR1" s="101" t="s">
        <v>652</v>
      </c>
      <c r="MKS1" s="102" t="s">
        <v>2</v>
      </c>
      <c r="MKT1" s="102" t="s">
        <v>3</v>
      </c>
      <c r="MKU1" s="101" t="s">
        <v>651</v>
      </c>
      <c r="MKV1" s="103"/>
      <c r="MKW1" s="101" t="s">
        <v>646</v>
      </c>
      <c r="MKX1" s="100" t="s">
        <v>647</v>
      </c>
      <c r="MKY1" s="100" t="s">
        <v>649</v>
      </c>
      <c r="MKZ1" s="101" t="s">
        <v>652</v>
      </c>
      <c r="MLA1" s="102" t="s">
        <v>2</v>
      </c>
      <c r="MLB1" s="102" t="s">
        <v>3</v>
      </c>
      <c r="MLC1" s="101" t="s">
        <v>651</v>
      </c>
      <c r="MLD1" s="103"/>
      <c r="MLE1" s="101" t="s">
        <v>646</v>
      </c>
      <c r="MLF1" s="100" t="s">
        <v>647</v>
      </c>
      <c r="MLG1" s="100" t="s">
        <v>649</v>
      </c>
      <c r="MLH1" s="101" t="s">
        <v>652</v>
      </c>
      <c r="MLI1" s="102" t="s">
        <v>2</v>
      </c>
      <c r="MLJ1" s="102" t="s">
        <v>3</v>
      </c>
      <c r="MLK1" s="101" t="s">
        <v>651</v>
      </c>
      <c r="MLL1" s="103"/>
      <c r="MLM1" s="101" t="s">
        <v>646</v>
      </c>
      <c r="MLN1" s="100" t="s">
        <v>647</v>
      </c>
      <c r="MLO1" s="100" t="s">
        <v>649</v>
      </c>
      <c r="MLP1" s="101" t="s">
        <v>652</v>
      </c>
      <c r="MLQ1" s="102" t="s">
        <v>2</v>
      </c>
      <c r="MLR1" s="102" t="s">
        <v>3</v>
      </c>
      <c r="MLS1" s="101" t="s">
        <v>651</v>
      </c>
      <c r="MLT1" s="103"/>
      <c r="MLU1" s="101" t="s">
        <v>646</v>
      </c>
      <c r="MLV1" s="100" t="s">
        <v>647</v>
      </c>
      <c r="MLW1" s="100" t="s">
        <v>649</v>
      </c>
      <c r="MLX1" s="101" t="s">
        <v>652</v>
      </c>
      <c r="MLY1" s="102" t="s">
        <v>2</v>
      </c>
      <c r="MLZ1" s="102" t="s">
        <v>3</v>
      </c>
      <c r="MMA1" s="101" t="s">
        <v>651</v>
      </c>
      <c r="MMB1" s="103"/>
      <c r="MMC1" s="101" t="s">
        <v>646</v>
      </c>
      <c r="MMD1" s="100" t="s">
        <v>647</v>
      </c>
      <c r="MME1" s="100" t="s">
        <v>649</v>
      </c>
      <c r="MMF1" s="101" t="s">
        <v>652</v>
      </c>
      <c r="MMG1" s="102" t="s">
        <v>2</v>
      </c>
      <c r="MMH1" s="102" t="s">
        <v>3</v>
      </c>
      <c r="MMI1" s="101" t="s">
        <v>651</v>
      </c>
      <c r="MMJ1" s="103"/>
      <c r="MMK1" s="101" t="s">
        <v>646</v>
      </c>
      <c r="MML1" s="100" t="s">
        <v>647</v>
      </c>
      <c r="MMM1" s="100" t="s">
        <v>649</v>
      </c>
      <c r="MMN1" s="101" t="s">
        <v>652</v>
      </c>
      <c r="MMO1" s="102" t="s">
        <v>2</v>
      </c>
      <c r="MMP1" s="102" t="s">
        <v>3</v>
      </c>
      <c r="MMQ1" s="101" t="s">
        <v>651</v>
      </c>
      <c r="MMR1" s="103"/>
      <c r="MMS1" s="101" t="s">
        <v>646</v>
      </c>
      <c r="MMT1" s="100" t="s">
        <v>647</v>
      </c>
      <c r="MMU1" s="100" t="s">
        <v>649</v>
      </c>
      <c r="MMV1" s="101" t="s">
        <v>652</v>
      </c>
      <c r="MMW1" s="102" t="s">
        <v>2</v>
      </c>
      <c r="MMX1" s="102" t="s">
        <v>3</v>
      </c>
      <c r="MMY1" s="101" t="s">
        <v>651</v>
      </c>
      <c r="MMZ1" s="103"/>
      <c r="MNA1" s="101" t="s">
        <v>646</v>
      </c>
      <c r="MNB1" s="100" t="s">
        <v>647</v>
      </c>
      <c r="MNC1" s="100" t="s">
        <v>649</v>
      </c>
      <c r="MND1" s="101" t="s">
        <v>652</v>
      </c>
      <c r="MNE1" s="102" t="s">
        <v>2</v>
      </c>
      <c r="MNF1" s="102" t="s">
        <v>3</v>
      </c>
      <c r="MNG1" s="101" t="s">
        <v>651</v>
      </c>
      <c r="MNH1" s="103"/>
      <c r="MNI1" s="101" t="s">
        <v>646</v>
      </c>
      <c r="MNJ1" s="100" t="s">
        <v>647</v>
      </c>
      <c r="MNK1" s="100" t="s">
        <v>649</v>
      </c>
      <c r="MNL1" s="101" t="s">
        <v>652</v>
      </c>
      <c r="MNM1" s="102" t="s">
        <v>2</v>
      </c>
      <c r="MNN1" s="102" t="s">
        <v>3</v>
      </c>
      <c r="MNO1" s="101" t="s">
        <v>651</v>
      </c>
      <c r="MNP1" s="103"/>
      <c r="MNQ1" s="101" t="s">
        <v>646</v>
      </c>
      <c r="MNR1" s="100" t="s">
        <v>647</v>
      </c>
      <c r="MNS1" s="100" t="s">
        <v>649</v>
      </c>
      <c r="MNT1" s="101" t="s">
        <v>652</v>
      </c>
      <c r="MNU1" s="102" t="s">
        <v>2</v>
      </c>
      <c r="MNV1" s="102" t="s">
        <v>3</v>
      </c>
      <c r="MNW1" s="101" t="s">
        <v>651</v>
      </c>
      <c r="MNX1" s="103"/>
      <c r="MNY1" s="101" t="s">
        <v>646</v>
      </c>
      <c r="MNZ1" s="100" t="s">
        <v>647</v>
      </c>
      <c r="MOA1" s="100" t="s">
        <v>649</v>
      </c>
      <c r="MOB1" s="101" t="s">
        <v>652</v>
      </c>
      <c r="MOC1" s="102" t="s">
        <v>2</v>
      </c>
      <c r="MOD1" s="102" t="s">
        <v>3</v>
      </c>
      <c r="MOE1" s="101" t="s">
        <v>651</v>
      </c>
      <c r="MOF1" s="103"/>
      <c r="MOG1" s="101" t="s">
        <v>646</v>
      </c>
      <c r="MOH1" s="100" t="s">
        <v>647</v>
      </c>
      <c r="MOI1" s="100" t="s">
        <v>649</v>
      </c>
      <c r="MOJ1" s="101" t="s">
        <v>652</v>
      </c>
      <c r="MOK1" s="102" t="s">
        <v>2</v>
      </c>
      <c r="MOL1" s="102" t="s">
        <v>3</v>
      </c>
      <c r="MOM1" s="101" t="s">
        <v>651</v>
      </c>
      <c r="MON1" s="103"/>
      <c r="MOO1" s="101" t="s">
        <v>646</v>
      </c>
      <c r="MOP1" s="100" t="s">
        <v>647</v>
      </c>
      <c r="MOQ1" s="100" t="s">
        <v>649</v>
      </c>
      <c r="MOR1" s="101" t="s">
        <v>652</v>
      </c>
      <c r="MOS1" s="102" t="s">
        <v>2</v>
      </c>
      <c r="MOT1" s="102" t="s">
        <v>3</v>
      </c>
      <c r="MOU1" s="101" t="s">
        <v>651</v>
      </c>
      <c r="MOV1" s="103"/>
      <c r="MOW1" s="101" t="s">
        <v>646</v>
      </c>
      <c r="MOX1" s="100" t="s">
        <v>647</v>
      </c>
      <c r="MOY1" s="100" t="s">
        <v>649</v>
      </c>
      <c r="MOZ1" s="101" t="s">
        <v>652</v>
      </c>
      <c r="MPA1" s="102" t="s">
        <v>2</v>
      </c>
      <c r="MPB1" s="102" t="s">
        <v>3</v>
      </c>
      <c r="MPC1" s="101" t="s">
        <v>651</v>
      </c>
      <c r="MPD1" s="103"/>
      <c r="MPE1" s="101" t="s">
        <v>646</v>
      </c>
      <c r="MPF1" s="100" t="s">
        <v>647</v>
      </c>
      <c r="MPG1" s="100" t="s">
        <v>649</v>
      </c>
      <c r="MPH1" s="101" t="s">
        <v>652</v>
      </c>
      <c r="MPI1" s="102" t="s">
        <v>2</v>
      </c>
      <c r="MPJ1" s="102" t="s">
        <v>3</v>
      </c>
      <c r="MPK1" s="101" t="s">
        <v>651</v>
      </c>
      <c r="MPL1" s="103"/>
      <c r="MPM1" s="101" t="s">
        <v>646</v>
      </c>
      <c r="MPN1" s="100" t="s">
        <v>647</v>
      </c>
      <c r="MPO1" s="100" t="s">
        <v>649</v>
      </c>
      <c r="MPP1" s="101" t="s">
        <v>652</v>
      </c>
      <c r="MPQ1" s="102" t="s">
        <v>2</v>
      </c>
      <c r="MPR1" s="102" t="s">
        <v>3</v>
      </c>
      <c r="MPS1" s="101" t="s">
        <v>651</v>
      </c>
      <c r="MPT1" s="103"/>
      <c r="MPU1" s="101" t="s">
        <v>646</v>
      </c>
      <c r="MPV1" s="100" t="s">
        <v>647</v>
      </c>
      <c r="MPW1" s="100" t="s">
        <v>649</v>
      </c>
      <c r="MPX1" s="101" t="s">
        <v>652</v>
      </c>
      <c r="MPY1" s="102" t="s">
        <v>2</v>
      </c>
      <c r="MPZ1" s="102" t="s">
        <v>3</v>
      </c>
      <c r="MQA1" s="101" t="s">
        <v>651</v>
      </c>
      <c r="MQB1" s="103"/>
      <c r="MQC1" s="101" t="s">
        <v>646</v>
      </c>
      <c r="MQD1" s="100" t="s">
        <v>647</v>
      </c>
      <c r="MQE1" s="100" t="s">
        <v>649</v>
      </c>
      <c r="MQF1" s="101" t="s">
        <v>652</v>
      </c>
      <c r="MQG1" s="102" t="s">
        <v>2</v>
      </c>
      <c r="MQH1" s="102" t="s">
        <v>3</v>
      </c>
      <c r="MQI1" s="101" t="s">
        <v>651</v>
      </c>
      <c r="MQJ1" s="103"/>
      <c r="MQK1" s="101" t="s">
        <v>646</v>
      </c>
      <c r="MQL1" s="100" t="s">
        <v>647</v>
      </c>
      <c r="MQM1" s="100" t="s">
        <v>649</v>
      </c>
      <c r="MQN1" s="101" t="s">
        <v>652</v>
      </c>
      <c r="MQO1" s="102" t="s">
        <v>2</v>
      </c>
      <c r="MQP1" s="102" t="s">
        <v>3</v>
      </c>
      <c r="MQQ1" s="101" t="s">
        <v>651</v>
      </c>
      <c r="MQR1" s="103"/>
      <c r="MQS1" s="101" t="s">
        <v>646</v>
      </c>
      <c r="MQT1" s="100" t="s">
        <v>647</v>
      </c>
      <c r="MQU1" s="100" t="s">
        <v>649</v>
      </c>
      <c r="MQV1" s="101" t="s">
        <v>652</v>
      </c>
      <c r="MQW1" s="102" t="s">
        <v>2</v>
      </c>
      <c r="MQX1" s="102" t="s">
        <v>3</v>
      </c>
      <c r="MQY1" s="101" t="s">
        <v>651</v>
      </c>
      <c r="MQZ1" s="103"/>
      <c r="MRA1" s="101" t="s">
        <v>646</v>
      </c>
      <c r="MRB1" s="100" t="s">
        <v>647</v>
      </c>
      <c r="MRC1" s="100" t="s">
        <v>649</v>
      </c>
      <c r="MRD1" s="101" t="s">
        <v>652</v>
      </c>
      <c r="MRE1" s="102" t="s">
        <v>2</v>
      </c>
      <c r="MRF1" s="102" t="s">
        <v>3</v>
      </c>
      <c r="MRG1" s="101" t="s">
        <v>651</v>
      </c>
      <c r="MRH1" s="103"/>
      <c r="MRI1" s="101" t="s">
        <v>646</v>
      </c>
      <c r="MRJ1" s="100" t="s">
        <v>647</v>
      </c>
      <c r="MRK1" s="100" t="s">
        <v>649</v>
      </c>
      <c r="MRL1" s="101" t="s">
        <v>652</v>
      </c>
      <c r="MRM1" s="102" t="s">
        <v>2</v>
      </c>
      <c r="MRN1" s="102" t="s">
        <v>3</v>
      </c>
      <c r="MRO1" s="101" t="s">
        <v>651</v>
      </c>
      <c r="MRP1" s="103"/>
      <c r="MRQ1" s="101" t="s">
        <v>646</v>
      </c>
      <c r="MRR1" s="100" t="s">
        <v>647</v>
      </c>
      <c r="MRS1" s="100" t="s">
        <v>649</v>
      </c>
      <c r="MRT1" s="101" t="s">
        <v>652</v>
      </c>
      <c r="MRU1" s="102" t="s">
        <v>2</v>
      </c>
      <c r="MRV1" s="102" t="s">
        <v>3</v>
      </c>
      <c r="MRW1" s="101" t="s">
        <v>651</v>
      </c>
      <c r="MRX1" s="103"/>
      <c r="MRY1" s="101" t="s">
        <v>646</v>
      </c>
      <c r="MRZ1" s="100" t="s">
        <v>647</v>
      </c>
      <c r="MSA1" s="100" t="s">
        <v>649</v>
      </c>
      <c r="MSB1" s="101" t="s">
        <v>652</v>
      </c>
      <c r="MSC1" s="102" t="s">
        <v>2</v>
      </c>
      <c r="MSD1" s="102" t="s">
        <v>3</v>
      </c>
      <c r="MSE1" s="101" t="s">
        <v>651</v>
      </c>
      <c r="MSF1" s="103"/>
      <c r="MSG1" s="101" t="s">
        <v>646</v>
      </c>
      <c r="MSH1" s="100" t="s">
        <v>647</v>
      </c>
      <c r="MSI1" s="100" t="s">
        <v>649</v>
      </c>
      <c r="MSJ1" s="101" t="s">
        <v>652</v>
      </c>
      <c r="MSK1" s="102" t="s">
        <v>2</v>
      </c>
      <c r="MSL1" s="102" t="s">
        <v>3</v>
      </c>
      <c r="MSM1" s="101" t="s">
        <v>651</v>
      </c>
      <c r="MSN1" s="103"/>
      <c r="MSO1" s="101" t="s">
        <v>646</v>
      </c>
      <c r="MSP1" s="100" t="s">
        <v>647</v>
      </c>
      <c r="MSQ1" s="100" t="s">
        <v>649</v>
      </c>
      <c r="MSR1" s="101" t="s">
        <v>652</v>
      </c>
      <c r="MSS1" s="102" t="s">
        <v>2</v>
      </c>
      <c r="MST1" s="102" t="s">
        <v>3</v>
      </c>
      <c r="MSU1" s="101" t="s">
        <v>651</v>
      </c>
      <c r="MSV1" s="103"/>
      <c r="MSW1" s="101" t="s">
        <v>646</v>
      </c>
      <c r="MSX1" s="100" t="s">
        <v>647</v>
      </c>
      <c r="MSY1" s="100" t="s">
        <v>649</v>
      </c>
      <c r="MSZ1" s="101" t="s">
        <v>652</v>
      </c>
      <c r="MTA1" s="102" t="s">
        <v>2</v>
      </c>
      <c r="MTB1" s="102" t="s">
        <v>3</v>
      </c>
      <c r="MTC1" s="101" t="s">
        <v>651</v>
      </c>
      <c r="MTD1" s="103"/>
      <c r="MTE1" s="101" t="s">
        <v>646</v>
      </c>
      <c r="MTF1" s="100" t="s">
        <v>647</v>
      </c>
      <c r="MTG1" s="100" t="s">
        <v>649</v>
      </c>
      <c r="MTH1" s="101" t="s">
        <v>652</v>
      </c>
      <c r="MTI1" s="102" t="s">
        <v>2</v>
      </c>
      <c r="MTJ1" s="102" t="s">
        <v>3</v>
      </c>
      <c r="MTK1" s="101" t="s">
        <v>651</v>
      </c>
      <c r="MTL1" s="103"/>
      <c r="MTM1" s="101" t="s">
        <v>646</v>
      </c>
      <c r="MTN1" s="100" t="s">
        <v>647</v>
      </c>
      <c r="MTO1" s="100" t="s">
        <v>649</v>
      </c>
      <c r="MTP1" s="101" t="s">
        <v>652</v>
      </c>
      <c r="MTQ1" s="102" t="s">
        <v>2</v>
      </c>
      <c r="MTR1" s="102" t="s">
        <v>3</v>
      </c>
      <c r="MTS1" s="101" t="s">
        <v>651</v>
      </c>
      <c r="MTT1" s="103"/>
      <c r="MTU1" s="101" t="s">
        <v>646</v>
      </c>
      <c r="MTV1" s="100" t="s">
        <v>647</v>
      </c>
      <c r="MTW1" s="100" t="s">
        <v>649</v>
      </c>
      <c r="MTX1" s="101" t="s">
        <v>652</v>
      </c>
      <c r="MTY1" s="102" t="s">
        <v>2</v>
      </c>
      <c r="MTZ1" s="102" t="s">
        <v>3</v>
      </c>
      <c r="MUA1" s="101" t="s">
        <v>651</v>
      </c>
      <c r="MUB1" s="103"/>
      <c r="MUC1" s="101" t="s">
        <v>646</v>
      </c>
      <c r="MUD1" s="100" t="s">
        <v>647</v>
      </c>
      <c r="MUE1" s="100" t="s">
        <v>649</v>
      </c>
      <c r="MUF1" s="101" t="s">
        <v>652</v>
      </c>
      <c r="MUG1" s="102" t="s">
        <v>2</v>
      </c>
      <c r="MUH1" s="102" t="s">
        <v>3</v>
      </c>
      <c r="MUI1" s="101" t="s">
        <v>651</v>
      </c>
      <c r="MUJ1" s="103"/>
      <c r="MUK1" s="101" t="s">
        <v>646</v>
      </c>
      <c r="MUL1" s="100" t="s">
        <v>647</v>
      </c>
      <c r="MUM1" s="100" t="s">
        <v>649</v>
      </c>
      <c r="MUN1" s="101" t="s">
        <v>652</v>
      </c>
      <c r="MUO1" s="102" t="s">
        <v>2</v>
      </c>
      <c r="MUP1" s="102" t="s">
        <v>3</v>
      </c>
      <c r="MUQ1" s="101" t="s">
        <v>651</v>
      </c>
      <c r="MUR1" s="103"/>
      <c r="MUS1" s="101" t="s">
        <v>646</v>
      </c>
      <c r="MUT1" s="100" t="s">
        <v>647</v>
      </c>
      <c r="MUU1" s="100" t="s">
        <v>649</v>
      </c>
      <c r="MUV1" s="101" t="s">
        <v>652</v>
      </c>
      <c r="MUW1" s="102" t="s">
        <v>2</v>
      </c>
      <c r="MUX1" s="102" t="s">
        <v>3</v>
      </c>
      <c r="MUY1" s="101" t="s">
        <v>651</v>
      </c>
      <c r="MUZ1" s="103"/>
      <c r="MVA1" s="101" t="s">
        <v>646</v>
      </c>
      <c r="MVB1" s="100" t="s">
        <v>647</v>
      </c>
      <c r="MVC1" s="100" t="s">
        <v>649</v>
      </c>
      <c r="MVD1" s="101" t="s">
        <v>652</v>
      </c>
      <c r="MVE1" s="102" t="s">
        <v>2</v>
      </c>
      <c r="MVF1" s="102" t="s">
        <v>3</v>
      </c>
      <c r="MVG1" s="101" t="s">
        <v>651</v>
      </c>
      <c r="MVH1" s="103"/>
      <c r="MVI1" s="101" t="s">
        <v>646</v>
      </c>
      <c r="MVJ1" s="100" t="s">
        <v>647</v>
      </c>
      <c r="MVK1" s="100" t="s">
        <v>649</v>
      </c>
      <c r="MVL1" s="101" t="s">
        <v>652</v>
      </c>
      <c r="MVM1" s="102" t="s">
        <v>2</v>
      </c>
      <c r="MVN1" s="102" t="s">
        <v>3</v>
      </c>
      <c r="MVO1" s="101" t="s">
        <v>651</v>
      </c>
      <c r="MVP1" s="103"/>
      <c r="MVQ1" s="101" t="s">
        <v>646</v>
      </c>
      <c r="MVR1" s="100" t="s">
        <v>647</v>
      </c>
      <c r="MVS1" s="100" t="s">
        <v>649</v>
      </c>
      <c r="MVT1" s="101" t="s">
        <v>652</v>
      </c>
      <c r="MVU1" s="102" t="s">
        <v>2</v>
      </c>
      <c r="MVV1" s="102" t="s">
        <v>3</v>
      </c>
      <c r="MVW1" s="101" t="s">
        <v>651</v>
      </c>
      <c r="MVX1" s="103"/>
      <c r="MVY1" s="101" t="s">
        <v>646</v>
      </c>
      <c r="MVZ1" s="100" t="s">
        <v>647</v>
      </c>
      <c r="MWA1" s="100" t="s">
        <v>649</v>
      </c>
      <c r="MWB1" s="101" t="s">
        <v>652</v>
      </c>
      <c r="MWC1" s="102" t="s">
        <v>2</v>
      </c>
      <c r="MWD1" s="102" t="s">
        <v>3</v>
      </c>
      <c r="MWE1" s="101" t="s">
        <v>651</v>
      </c>
      <c r="MWF1" s="103"/>
      <c r="MWG1" s="101" t="s">
        <v>646</v>
      </c>
      <c r="MWH1" s="100" t="s">
        <v>647</v>
      </c>
      <c r="MWI1" s="100" t="s">
        <v>649</v>
      </c>
      <c r="MWJ1" s="101" t="s">
        <v>652</v>
      </c>
      <c r="MWK1" s="102" t="s">
        <v>2</v>
      </c>
      <c r="MWL1" s="102" t="s">
        <v>3</v>
      </c>
      <c r="MWM1" s="101" t="s">
        <v>651</v>
      </c>
      <c r="MWN1" s="103"/>
      <c r="MWO1" s="101" t="s">
        <v>646</v>
      </c>
      <c r="MWP1" s="100" t="s">
        <v>647</v>
      </c>
      <c r="MWQ1" s="100" t="s">
        <v>649</v>
      </c>
      <c r="MWR1" s="101" t="s">
        <v>652</v>
      </c>
      <c r="MWS1" s="102" t="s">
        <v>2</v>
      </c>
      <c r="MWT1" s="102" t="s">
        <v>3</v>
      </c>
      <c r="MWU1" s="101" t="s">
        <v>651</v>
      </c>
      <c r="MWV1" s="103"/>
      <c r="MWW1" s="101" t="s">
        <v>646</v>
      </c>
      <c r="MWX1" s="100" t="s">
        <v>647</v>
      </c>
      <c r="MWY1" s="100" t="s">
        <v>649</v>
      </c>
      <c r="MWZ1" s="101" t="s">
        <v>652</v>
      </c>
      <c r="MXA1" s="102" t="s">
        <v>2</v>
      </c>
      <c r="MXB1" s="102" t="s">
        <v>3</v>
      </c>
      <c r="MXC1" s="101" t="s">
        <v>651</v>
      </c>
      <c r="MXD1" s="103"/>
      <c r="MXE1" s="101" t="s">
        <v>646</v>
      </c>
      <c r="MXF1" s="100" t="s">
        <v>647</v>
      </c>
      <c r="MXG1" s="100" t="s">
        <v>649</v>
      </c>
      <c r="MXH1" s="101" t="s">
        <v>652</v>
      </c>
      <c r="MXI1" s="102" t="s">
        <v>2</v>
      </c>
      <c r="MXJ1" s="102" t="s">
        <v>3</v>
      </c>
      <c r="MXK1" s="101" t="s">
        <v>651</v>
      </c>
      <c r="MXL1" s="103"/>
      <c r="MXM1" s="101" t="s">
        <v>646</v>
      </c>
      <c r="MXN1" s="100" t="s">
        <v>647</v>
      </c>
      <c r="MXO1" s="100" t="s">
        <v>649</v>
      </c>
      <c r="MXP1" s="101" t="s">
        <v>652</v>
      </c>
      <c r="MXQ1" s="102" t="s">
        <v>2</v>
      </c>
      <c r="MXR1" s="102" t="s">
        <v>3</v>
      </c>
      <c r="MXS1" s="101" t="s">
        <v>651</v>
      </c>
      <c r="MXT1" s="103"/>
      <c r="MXU1" s="101" t="s">
        <v>646</v>
      </c>
      <c r="MXV1" s="100" t="s">
        <v>647</v>
      </c>
      <c r="MXW1" s="100" t="s">
        <v>649</v>
      </c>
      <c r="MXX1" s="101" t="s">
        <v>652</v>
      </c>
      <c r="MXY1" s="102" t="s">
        <v>2</v>
      </c>
      <c r="MXZ1" s="102" t="s">
        <v>3</v>
      </c>
      <c r="MYA1" s="101" t="s">
        <v>651</v>
      </c>
      <c r="MYB1" s="103"/>
      <c r="MYC1" s="101" t="s">
        <v>646</v>
      </c>
      <c r="MYD1" s="100" t="s">
        <v>647</v>
      </c>
      <c r="MYE1" s="100" t="s">
        <v>649</v>
      </c>
      <c r="MYF1" s="101" t="s">
        <v>652</v>
      </c>
      <c r="MYG1" s="102" t="s">
        <v>2</v>
      </c>
      <c r="MYH1" s="102" t="s">
        <v>3</v>
      </c>
      <c r="MYI1" s="101" t="s">
        <v>651</v>
      </c>
      <c r="MYJ1" s="103"/>
      <c r="MYK1" s="101" t="s">
        <v>646</v>
      </c>
      <c r="MYL1" s="100" t="s">
        <v>647</v>
      </c>
      <c r="MYM1" s="100" t="s">
        <v>649</v>
      </c>
      <c r="MYN1" s="101" t="s">
        <v>652</v>
      </c>
      <c r="MYO1" s="102" t="s">
        <v>2</v>
      </c>
      <c r="MYP1" s="102" t="s">
        <v>3</v>
      </c>
      <c r="MYQ1" s="101" t="s">
        <v>651</v>
      </c>
      <c r="MYR1" s="103"/>
      <c r="MYS1" s="101" t="s">
        <v>646</v>
      </c>
      <c r="MYT1" s="100" t="s">
        <v>647</v>
      </c>
      <c r="MYU1" s="100" t="s">
        <v>649</v>
      </c>
      <c r="MYV1" s="101" t="s">
        <v>652</v>
      </c>
      <c r="MYW1" s="102" t="s">
        <v>2</v>
      </c>
      <c r="MYX1" s="102" t="s">
        <v>3</v>
      </c>
      <c r="MYY1" s="101" t="s">
        <v>651</v>
      </c>
      <c r="MYZ1" s="103"/>
      <c r="MZA1" s="101" t="s">
        <v>646</v>
      </c>
      <c r="MZB1" s="100" t="s">
        <v>647</v>
      </c>
      <c r="MZC1" s="100" t="s">
        <v>649</v>
      </c>
      <c r="MZD1" s="101" t="s">
        <v>652</v>
      </c>
      <c r="MZE1" s="102" t="s">
        <v>2</v>
      </c>
      <c r="MZF1" s="102" t="s">
        <v>3</v>
      </c>
      <c r="MZG1" s="101" t="s">
        <v>651</v>
      </c>
      <c r="MZH1" s="103"/>
      <c r="MZI1" s="101" t="s">
        <v>646</v>
      </c>
      <c r="MZJ1" s="100" t="s">
        <v>647</v>
      </c>
      <c r="MZK1" s="100" t="s">
        <v>649</v>
      </c>
      <c r="MZL1" s="101" t="s">
        <v>652</v>
      </c>
      <c r="MZM1" s="102" t="s">
        <v>2</v>
      </c>
      <c r="MZN1" s="102" t="s">
        <v>3</v>
      </c>
      <c r="MZO1" s="101" t="s">
        <v>651</v>
      </c>
      <c r="MZP1" s="103"/>
      <c r="MZQ1" s="101" t="s">
        <v>646</v>
      </c>
      <c r="MZR1" s="100" t="s">
        <v>647</v>
      </c>
      <c r="MZS1" s="100" t="s">
        <v>649</v>
      </c>
      <c r="MZT1" s="101" t="s">
        <v>652</v>
      </c>
      <c r="MZU1" s="102" t="s">
        <v>2</v>
      </c>
      <c r="MZV1" s="102" t="s">
        <v>3</v>
      </c>
      <c r="MZW1" s="101" t="s">
        <v>651</v>
      </c>
      <c r="MZX1" s="103"/>
      <c r="MZY1" s="101" t="s">
        <v>646</v>
      </c>
      <c r="MZZ1" s="100" t="s">
        <v>647</v>
      </c>
      <c r="NAA1" s="100" t="s">
        <v>649</v>
      </c>
      <c r="NAB1" s="101" t="s">
        <v>652</v>
      </c>
      <c r="NAC1" s="102" t="s">
        <v>2</v>
      </c>
      <c r="NAD1" s="102" t="s">
        <v>3</v>
      </c>
      <c r="NAE1" s="101" t="s">
        <v>651</v>
      </c>
      <c r="NAF1" s="103"/>
      <c r="NAG1" s="101" t="s">
        <v>646</v>
      </c>
      <c r="NAH1" s="100" t="s">
        <v>647</v>
      </c>
      <c r="NAI1" s="100" t="s">
        <v>649</v>
      </c>
      <c r="NAJ1" s="101" t="s">
        <v>652</v>
      </c>
      <c r="NAK1" s="102" t="s">
        <v>2</v>
      </c>
      <c r="NAL1" s="102" t="s">
        <v>3</v>
      </c>
      <c r="NAM1" s="101" t="s">
        <v>651</v>
      </c>
      <c r="NAN1" s="103"/>
      <c r="NAO1" s="101" t="s">
        <v>646</v>
      </c>
      <c r="NAP1" s="100" t="s">
        <v>647</v>
      </c>
      <c r="NAQ1" s="100" t="s">
        <v>649</v>
      </c>
      <c r="NAR1" s="101" t="s">
        <v>652</v>
      </c>
      <c r="NAS1" s="102" t="s">
        <v>2</v>
      </c>
      <c r="NAT1" s="102" t="s">
        <v>3</v>
      </c>
      <c r="NAU1" s="101" t="s">
        <v>651</v>
      </c>
      <c r="NAV1" s="103"/>
      <c r="NAW1" s="101" t="s">
        <v>646</v>
      </c>
      <c r="NAX1" s="100" t="s">
        <v>647</v>
      </c>
      <c r="NAY1" s="100" t="s">
        <v>649</v>
      </c>
      <c r="NAZ1" s="101" t="s">
        <v>652</v>
      </c>
      <c r="NBA1" s="102" t="s">
        <v>2</v>
      </c>
      <c r="NBB1" s="102" t="s">
        <v>3</v>
      </c>
      <c r="NBC1" s="101" t="s">
        <v>651</v>
      </c>
      <c r="NBD1" s="103"/>
      <c r="NBE1" s="101" t="s">
        <v>646</v>
      </c>
      <c r="NBF1" s="100" t="s">
        <v>647</v>
      </c>
      <c r="NBG1" s="100" t="s">
        <v>649</v>
      </c>
      <c r="NBH1" s="101" t="s">
        <v>652</v>
      </c>
      <c r="NBI1" s="102" t="s">
        <v>2</v>
      </c>
      <c r="NBJ1" s="102" t="s">
        <v>3</v>
      </c>
      <c r="NBK1" s="101" t="s">
        <v>651</v>
      </c>
      <c r="NBL1" s="103"/>
      <c r="NBM1" s="101" t="s">
        <v>646</v>
      </c>
      <c r="NBN1" s="100" t="s">
        <v>647</v>
      </c>
      <c r="NBO1" s="100" t="s">
        <v>649</v>
      </c>
      <c r="NBP1" s="101" t="s">
        <v>652</v>
      </c>
      <c r="NBQ1" s="102" t="s">
        <v>2</v>
      </c>
      <c r="NBR1" s="102" t="s">
        <v>3</v>
      </c>
      <c r="NBS1" s="101" t="s">
        <v>651</v>
      </c>
      <c r="NBT1" s="103"/>
      <c r="NBU1" s="101" t="s">
        <v>646</v>
      </c>
      <c r="NBV1" s="100" t="s">
        <v>647</v>
      </c>
      <c r="NBW1" s="100" t="s">
        <v>649</v>
      </c>
      <c r="NBX1" s="101" t="s">
        <v>652</v>
      </c>
      <c r="NBY1" s="102" t="s">
        <v>2</v>
      </c>
      <c r="NBZ1" s="102" t="s">
        <v>3</v>
      </c>
      <c r="NCA1" s="101" t="s">
        <v>651</v>
      </c>
      <c r="NCB1" s="103"/>
      <c r="NCC1" s="101" t="s">
        <v>646</v>
      </c>
      <c r="NCD1" s="100" t="s">
        <v>647</v>
      </c>
      <c r="NCE1" s="100" t="s">
        <v>649</v>
      </c>
      <c r="NCF1" s="101" t="s">
        <v>652</v>
      </c>
      <c r="NCG1" s="102" t="s">
        <v>2</v>
      </c>
      <c r="NCH1" s="102" t="s">
        <v>3</v>
      </c>
      <c r="NCI1" s="101" t="s">
        <v>651</v>
      </c>
      <c r="NCJ1" s="103"/>
      <c r="NCK1" s="101" t="s">
        <v>646</v>
      </c>
      <c r="NCL1" s="100" t="s">
        <v>647</v>
      </c>
      <c r="NCM1" s="100" t="s">
        <v>649</v>
      </c>
      <c r="NCN1" s="101" t="s">
        <v>652</v>
      </c>
      <c r="NCO1" s="102" t="s">
        <v>2</v>
      </c>
      <c r="NCP1" s="102" t="s">
        <v>3</v>
      </c>
      <c r="NCQ1" s="101" t="s">
        <v>651</v>
      </c>
      <c r="NCR1" s="103"/>
      <c r="NCS1" s="101" t="s">
        <v>646</v>
      </c>
      <c r="NCT1" s="100" t="s">
        <v>647</v>
      </c>
      <c r="NCU1" s="100" t="s">
        <v>649</v>
      </c>
      <c r="NCV1" s="101" t="s">
        <v>652</v>
      </c>
      <c r="NCW1" s="102" t="s">
        <v>2</v>
      </c>
      <c r="NCX1" s="102" t="s">
        <v>3</v>
      </c>
      <c r="NCY1" s="101" t="s">
        <v>651</v>
      </c>
      <c r="NCZ1" s="103"/>
      <c r="NDA1" s="101" t="s">
        <v>646</v>
      </c>
      <c r="NDB1" s="100" t="s">
        <v>647</v>
      </c>
      <c r="NDC1" s="100" t="s">
        <v>649</v>
      </c>
      <c r="NDD1" s="101" t="s">
        <v>652</v>
      </c>
      <c r="NDE1" s="102" t="s">
        <v>2</v>
      </c>
      <c r="NDF1" s="102" t="s">
        <v>3</v>
      </c>
      <c r="NDG1" s="101" t="s">
        <v>651</v>
      </c>
      <c r="NDH1" s="103"/>
      <c r="NDI1" s="101" t="s">
        <v>646</v>
      </c>
      <c r="NDJ1" s="100" t="s">
        <v>647</v>
      </c>
      <c r="NDK1" s="100" t="s">
        <v>649</v>
      </c>
      <c r="NDL1" s="101" t="s">
        <v>652</v>
      </c>
      <c r="NDM1" s="102" t="s">
        <v>2</v>
      </c>
      <c r="NDN1" s="102" t="s">
        <v>3</v>
      </c>
      <c r="NDO1" s="101" t="s">
        <v>651</v>
      </c>
      <c r="NDP1" s="103"/>
      <c r="NDQ1" s="101" t="s">
        <v>646</v>
      </c>
      <c r="NDR1" s="100" t="s">
        <v>647</v>
      </c>
      <c r="NDS1" s="100" t="s">
        <v>649</v>
      </c>
      <c r="NDT1" s="101" t="s">
        <v>652</v>
      </c>
      <c r="NDU1" s="102" t="s">
        <v>2</v>
      </c>
      <c r="NDV1" s="102" t="s">
        <v>3</v>
      </c>
      <c r="NDW1" s="101" t="s">
        <v>651</v>
      </c>
      <c r="NDX1" s="103"/>
      <c r="NDY1" s="101" t="s">
        <v>646</v>
      </c>
      <c r="NDZ1" s="100" t="s">
        <v>647</v>
      </c>
      <c r="NEA1" s="100" t="s">
        <v>649</v>
      </c>
      <c r="NEB1" s="101" t="s">
        <v>652</v>
      </c>
      <c r="NEC1" s="102" t="s">
        <v>2</v>
      </c>
      <c r="NED1" s="102" t="s">
        <v>3</v>
      </c>
      <c r="NEE1" s="101" t="s">
        <v>651</v>
      </c>
      <c r="NEF1" s="103"/>
      <c r="NEG1" s="101" t="s">
        <v>646</v>
      </c>
      <c r="NEH1" s="100" t="s">
        <v>647</v>
      </c>
      <c r="NEI1" s="100" t="s">
        <v>649</v>
      </c>
      <c r="NEJ1" s="101" t="s">
        <v>652</v>
      </c>
      <c r="NEK1" s="102" t="s">
        <v>2</v>
      </c>
      <c r="NEL1" s="102" t="s">
        <v>3</v>
      </c>
      <c r="NEM1" s="101" t="s">
        <v>651</v>
      </c>
      <c r="NEN1" s="103"/>
      <c r="NEO1" s="101" t="s">
        <v>646</v>
      </c>
      <c r="NEP1" s="100" t="s">
        <v>647</v>
      </c>
      <c r="NEQ1" s="100" t="s">
        <v>649</v>
      </c>
      <c r="NER1" s="101" t="s">
        <v>652</v>
      </c>
      <c r="NES1" s="102" t="s">
        <v>2</v>
      </c>
      <c r="NET1" s="102" t="s">
        <v>3</v>
      </c>
      <c r="NEU1" s="101" t="s">
        <v>651</v>
      </c>
      <c r="NEV1" s="103"/>
      <c r="NEW1" s="101" t="s">
        <v>646</v>
      </c>
      <c r="NEX1" s="100" t="s">
        <v>647</v>
      </c>
      <c r="NEY1" s="100" t="s">
        <v>649</v>
      </c>
      <c r="NEZ1" s="101" t="s">
        <v>652</v>
      </c>
      <c r="NFA1" s="102" t="s">
        <v>2</v>
      </c>
      <c r="NFB1" s="102" t="s">
        <v>3</v>
      </c>
      <c r="NFC1" s="101" t="s">
        <v>651</v>
      </c>
      <c r="NFD1" s="103"/>
      <c r="NFE1" s="101" t="s">
        <v>646</v>
      </c>
      <c r="NFF1" s="100" t="s">
        <v>647</v>
      </c>
      <c r="NFG1" s="100" t="s">
        <v>649</v>
      </c>
      <c r="NFH1" s="101" t="s">
        <v>652</v>
      </c>
      <c r="NFI1" s="102" t="s">
        <v>2</v>
      </c>
      <c r="NFJ1" s="102" t="s">
        <v>3</v>
      </c>
      <c r="NFK1" s="101" t="s">
        <v>651</v>
      </c>
      <c r="NFL1" s="103"/>
      <c r="NFM1" s="101" t="s">
        <v>646</v>
      </c>
      <c r="NFN1" s="100" t="s">
        <v>647</v>
      </c>
      <c r="NFO1" s="100" t="s">
        <v>649</v>
      </c>
      <c r="NFP1" s="101" t="s">
        <v>652</v>
      </c>
      <c r="NFQ1" s="102" t="s">
        <v>2</v>
      </c>
      <c r="NFR1" s="102" t="s">
        <v>3</v>
      </c>
      <c r="NFS1" s="101" t="s">
        <v>651</v>
      </c>
      <c r="NFT1" s="103"/>
      <c r="NFU1" s="101" t="s">
        <v>646</v>
      </c>
      <c r="NFV1" s="100" t="s">
        <v>647</v>
      </c>
      <c r="NFW1" s="100" t="s">
        <v>649</v>
      </c>
      <c r="NFX1" s="101" t="s">
        <v>652</v>
      </c>
      <c r="NFY1" s="102" t="s">
        <v>2</v>
      </c>
      <c r="NFZ1" s="102" t="s">
        <v>3</v>
      </c>
      <c r="NGA1" s="101" t="s">
        <v>651</v>
      </c>
      <c r="NGB1" s="103"/>
      <c r="NGC1" s="101" t="s">
        <v>646</v>
      </c>
      <c r="NGD1" s="100" t="s">
        <v>647</v>
      </c>
      <c r="NGE1" s="100" t="s">
        <v>649</v>
      </c>
      <c r="NGF1" s="101" t="s">
        <v>652</v>
      </c>
      <c r="NGG1" s="102" t="s">
        <v>2</v>
      </c>
      <c r="NGH1" s="102" t="s">
        <v>3</v>
      </c>
      <c r="NGI1" s="101" t="s">
        <v>651</v>
      </c>
      <c r="NGJ1" s="103"/>
      <c r="NGK1" s="101" t="s">
        <v>646</v>
      </c>
      <c r="NGL1" s="100" t="s">
        <v>647</v>
      </c>
      <c r="NGM1" s="100" t="s">
        <v>649</v>
      </c>
      <c r="NGN1" s="101" t="s">
        <v>652</v>
      </c>
      <c r="NGO1" s="102" t="s">
        <v>2</v>
      </c>
      <c r="NGP1" s="102" t="s">
        <v>3</v>
      </c>
      <c r="NGQ1" s="101" t="s">
        <v>651</v>
      </c>
      <c r="NGR1" s="103"/>
      <c r="NGS1" s="101" t="s">
        <v>646</v>
      </c>
      <c r="NGT1" s="100" t="s">
        <v>647</v>
      </c>
      <c r="NGU1" s="100" t="s">
        <v>649</v>
      </c>
      <c r="NGV1" s="101" t="s">
        <v>652</v>
      </c>
      <c r="NGW1" s="102" t="s">
        <v>2</v>
      </c>
      <c r="NGX1" s="102" t="s">
        <v>3</v>
      </c>
      <c r="NGY1" s="101" t="s">
        <v>651</v>
      </c>
      <c r="NGZ1" s="103"/>
      <c r="NHA1" s="101" t="s">
        <v>646</v>
      </c>
      <c r="NHB1" s="100" t="s">
        <v>647</v>
      </c>
      <c r="NHC1" s="100" t="s">
        <v>649</v>
      </c>
      <c r="NHD1" s="101" t="s">
        <v>652</v>
      </c>
      <c r="NHE1" s="102" t="s">
        <v>2</v>
      </c>
      <c r="NHF1" s="102" t="s">
        <v>3</v>
      </c>
      <c r="NHG1" s="101" t="s">
        <v>651</v>
      </c>
      <c r="NHH1" s="103"/>
      <c r="NHI1" s="101" t="s">
        <v>646</v>
      </c>
      <c r="NHJ1" s="100" t="s">
        <v>647</v>
      </c>
      <c r="NHK1" s="100" t="s">
        <v>649</v>
      </c>
      <c r="NHL1" s="101" t="s">
        <v>652</v>
      </c>
      <c r="NHM1" s="102" t="s">
        <v>2</v>
      </c>
      <c r="NHN1" s="102" t="s">
        <v>3</v>
      </c>
      <c r="NHO1" s="101" t="s">
        <v>651</v>
      </c>
      <c r="NHP1" s="103"/>
      <c r="NHQ1" s="101" t="s">
        <v>646</v>
      </c>
      <c r="NHR1" s="100" t="s">
        <v>647</v>
      </c>
      <c r="NHS1" s="100" t="s">
        <v>649</v>
      </c>
      <c r="NHT1" s="101" t="s">
        <v>652</v>
      </c>
      <c r="NHU1" s="102" t="s">
        <v>2</v>
      </c>
      <c r="NHV1" s="102" t="s">
        <v>3</v>
      </c>
      <c r="NHW1" s="101" t="s">
        <v>651</v>
      </c>
      <c r="NHX1" s="103"/>
      <c r="NHY1" s="101" t="s">
        <v>646</v>
      </c>
      <c r="NHZ1" s="100" t="s">
        <v>647</v>
      </c>
      <c r="NIA1" s="100" t="s">
        <v>649</v>
      </c>
      <c r="NIB1" s="101" t="s">
        <v>652</v>
      </c>
      <c r="NIC1" s="102" t="s">
        <v>2</v>
      </c>
      <c r="NID1" s="102" t="s">
        <v>3</v>
      </c>
      <c r="NIE1" s="101" t="s">
        <v>651</v>
      </c>
      <c r="NIF1" s="103"/>
      <c r="NIG1" s="101" t="s">
        <v>646</v>
      </c>
      <c r="NIH1" s="100" t="s">
        <v>647</v>
      </c>
      <c r="NII1" s="100" t="s">
        <v>649</v>
      </c>
      <c r="NIJ1" s="101" t="s">
        <v>652</v>
      </c>
      <c r="NIK1" s="102" t="s">
        <v>2</v>
      </c>
      <c r="NIL1" s="102" t="s">
        <v>3</v>
      </c>
      <c r="NIM1" s="101" t="s">
        <v>651</v>
      </c>
      <c r="NIN1" s="103"/>
      <c r="NIO1" s="101" t="s">
        <v>646</v>
      </c>
      <c r="NIP1" s="100" t="s">
        <v>647</v>
      </c>
      <c r="NIQ1" s="100" t="s">
        <v>649</v>
      </c>
      <c r="NIR1" s="101" t="s">
        <v>652</v>
      </c>
      <c r="NIS1" s="102" t="s">
        <v>2</v>
      </c>
      <c r="NIT1" s="102" t="s">
        <v>3</v>
      </c>
      <c r="NIU1" s="101" t="s">
        <v>651</v>
      </c>
      <c r="NIV1" s="103"/>
      <c r="NIW1" s="101" t="s">
        <v>646</v>
      </c>
      <c r="NIX1" s="100" t="s">
        <v>647</v>
      </c>
      <c r="NIY1" s="100" t="s">
        <v>649</v>
      </c>
      <c r="NIZ1" s="101" t="s">
        <v>652</v>
      </c>
      <c r="NJA1" s="102" t="s">
        <v>2</v>
      </c>
      <c r="NJB1" s="102" t="s">
        <v>3</v>
      </c>
      <c r="NJC1" s="101" t="s">
        <v>651</v>
      </c>
      <c r="NJD1" s="103"/>
      <c r="NJE1" s="101" t="s">
        <v>646</v>
      </c>
      <c r="NJF1" s="100" t="s">
        <v>647</v>
      </c>
      <c r="NJG1" s="100" t="s">
        <v>649</v>
      </c>
      <c r="NJH1" s="101" t="s">
        <v>652</v>
      </c>
      <c r="NJI1" s="102" t="s">
        <v>2</v>
      </c>
      <c r="NJJ1" s="102" t="s">
        <v>3</v>
      </c>
      <c r="NJK1" s="101" t="s">
        <v>651</v>
      </c>
      <c r="NJL1" s="103"/>
      <c r="NJM1" s="101" t="s">
        <v>646</v>
      </c>
      <c r="NJN1" s="100" t="s">
        <v>647</v>
      </c>
      <c r="NJO1" s="100" t="s">
        <v>649</v>
      </c>
      <c r="NJP1" s="101" t="s">
        <v>652</v>
      </c>
      <c r="NJQ1" s="102" t="s">
        <v>2</v>
      </c>
      <c r="NJR1" s="102" t="s">
        <v>3</v>
      </c>
      <c r="NJS1" s="101" t="s">
        <v>651</v>
      </c>
      <c r="NJT1" s="103"/>
      <c r="NJU1" s="101" t="s">
        <v>646</v>
      </c>
      <c r="NJV1" s="100" t="s">
        <v>647</v>
      </c>
      <c r="NJW1" s="100" t="s">
        <v>649</v>
      </c>
      <c r="NJX1" s="101" t="s">
        <v>652</v>
      </c>
      <c r="NJY1" s="102" t="s">
        <v>2</v>
      </c>
      <c r="NJZ1" s="102" t="s">
        <v>3</v>
      </c>
      <c r="NKA1" s="101" t="s">
        <v>651</v>
      </c>
      <c r="NKB1" s="103"/>
      <c r="NKC1" s="101" t="s">
        <v>646</v>
      </c>
      <c r="NKD1" s="100" t="s">
        <v>647</v>
      </c>
      <c r="NKE1" s="100" t="s">
        <v>649</v>
      </c>
      <c r="NKF1" s="101" t="s">
        <v>652</v>
      </c>
      <c r="NKG1" s="102" t="s">
        <v>2</v>
      </c>
      <c r="NKH1" s="102" t="s">
        <v>3</v>
      </c>
      <c r="NKI1" s="101" t="s">
        <v>651</v>
      </c>
      <c r="NKJ1" s="103"/>
      <c r="NKK1" s="101" t="s">
        <v>646</v>
      </c>
      <c r="NKL1" s="100" t="s">
        <v>647</v>
      </c>
      <c r="NKM1" s="100" t="s">
        <v>649</v>
      </c>
      <c r="NKN1" s="101" t="s">
        <v>652</v>
      </c>
      <c r="NKO1" s="102" t="s">
        <v>2</v>
      </c>
      <c r="NKP1" s="102" t="s">
        <v>3</v>
      </c>
      <c r="NKQ1" s="101" t="s">
        <v>651</v>
      </c>
      <c r="NKR1" s="103"/>
      <c r="NKS1" s="101" t="s">
        <v>646</v>
      </c>
      <c r="NKT1" s="100" t="s">
        <v>647</v>
      </c>
      <c r="NKU1" s="100" t="s">
        <v>649</v>
      </c>
      <c r="NKV1" s="101" t="s">
        <v>652</v>
      </c>
      <c r="NKW1" s="102" t="s">
        <v>2</v>
      </c>
      <c r="NKX1" s="102" t="s">
        <v>3</v>
      </c>
      <c r="NKY1" s="101" t="s">
        <v>651</v>
      </c>
      <c r="NKZ1" s="103"/>
      <c r="NLA1" s="101" t="s">
        <v>646</v>
      </c>
      <c r="NLB1" s="100" t="s">
        <v>647</v>
      </c>
      <c r="NLC1" s="100" t="s">
        <v>649</v>
      </c>
      <c r="NLD1" s="101" t="s">
        <v>652</v>
      </c>
      <c r="NLE1" s="102" t="s">
        <v>2</v>
      </c>
      <c r="NLF1" s="102" t="s">
        <v>3</v>
      </c>
      <c r="NLG1" s="101" t="s">
        <v>651</v>
      </c>
      <c r="NLH1" s="103"/>
      <c r="NLI1" s="101" t="s">
        <v>646</v>
      </c>
      <c r="NLJ1" s="100" t="s">
        <v>647</v>
      </c>
      <c r="NLK1" s="100" t="s">
        <v>649</v>
      </c>
      <c r="NLL1" s="101" t="s">
        <v>652</v>
      </c>
      <c r="NLM1" s="102" t="s">
        <v>2</v>
      </c>
      <c r="NLN1" s="102" t="s">
        <v>3</v>
      </c>
      <c r="NLO1" s="101" t="s">
        <v>651</v>
      </c>
      <c r="NLP1" s="103"/>
      <c r="NLQ1" s="101" t="s">
        <v>646</v>
      </c>
      <c r="NLR1" s="100" t="s">
        <v>647</v>
      </c>
      <c r="NLS1" s="100" t="s">
        <v>649</v>
      </c>
      <c r="NLT1" s="101" t="s">
        <v>652</v>
      </c>
      <c r="NLU1" s="102" t="s">
        <v>2</v>
      </c>
      <c r="NLV1" s="102" t="s">
        <v>3</v>
      </c>
      <c r="NLW1" s="101" t="s">
        <v>651</v>
      </c>
      <c r="NLX1" s="103"/>
      <c r="NLY1" s="101" t="s">
        <v>646</v>
      </c>
      <c r="NLZ1" s="100" t="s">
        <v>647</v>
      </c>
      <c r="NMA1" s="100" t="s">
        <v>649</v>
      </c>
      <c r="NMB1" s="101" t="s">
        <v>652</v>
      </c>
      <c r="NMC1" s="102" t="s">
        <v>2</v>
      </c>
      <c r="NMD1" s="102" t="s">
        <v>3</v>
      </c>
      <c r="NME1" s="101" t="s">
        <v>651</v>
      </c>
      <c r="NMF1" s="103"/>
      <c r="NMG1" s="101" t="s">
        <v>646</v>
      </c>
      <c r="NMH1" s="100" t="s">
        <v>647</v>
      </c>
      <c r="NMI1" s="100" t="s">
        <v>649</v>
      </c>
      <c r="NMJ1" s="101" t="s">
        <v>652</v>
      </c>
      <c r="NMK1" s="102" t="s">
        <v>2</v>
      </c>
      <c r="NML1" s="102" t="s">
        <v>3</v>
      </c>
      <c r="NMM1" s="101" t="s">
        <v>651</v>
      </c>
      <c r="NMN1" s="103"/>
      <c r="NMO1" s="101" t="s">
        <v>646</v>
      </c>
      <c r="NMP1" s="100" t="s">
        <v>647</v>
      </c>
      <c r="NMQ1" s="100" t="s">
        <v>649</v>
      </c>
      <c r="NMR1" s="101" t="s">
        <v>652</v>
      </c>
      <c r="NMS1" s="102" t="s">
        <v>2</v>
      </c>
      <c r="NMT1" s="102" t="s">
        <v>3</v>
      </c>
      <c r="NMU1" s="101" t="s">
        <v>651</v>
      </c>
      <c r="NMV1" s="103"/>
      <c r="NMW1" s="101" t="s">
        <v>646</v>
      </c>
      <c r="NMX1" s="100" t="s">
        <v>647</v>
      </c>
      <c r="NMY1" s="100" t="s">
        <v>649</v>
      </c>
      <c r="NMZ1" s="101" t="s">
        <v>652</v>
      </c>
      <c r="NNA1" s="102" t="s">
        <v>2</v>
      </c>
      <c r="NNB1" s="102" t="s">
        <v>3</v>
      </c>
      <c r="NNC1" s="101" t="s">
        <v>651</v>
      </c>
      <c r="NND1" s="103"/>
      <c r="NNE1" s="101" t="s">
        <v>646</v>
      </c>
      <c r="NNF1" s="100" t="s">
        <v>647</v>
      </c>
      <c r="NNG1" s="100" t="s">
        <v>649</v>
      </c>
      <c r="NNH1" s="101" t="s">
        <v>652</v>
      </c>
      <c r="NNI1" s="102" t="s">
        <v>2</v>
      </c>
      <c r="NNJ1" s="102" t="s">
        <v>3</v>
      </c>
      <c r="NNK1" s="101" t="s">
        <v>651</v>
      </c>
      <c r="NNL1" s="103"/>
      <c r="NNM1" s="101" t="s">
        <v>646</v>
      </c>
      <c r="NNN1" s="100" t="s">
        <v>647</v>
      </c>
      <c r="NNO1" s="100" t="s">
        <v>649</v>
      </c>
      <c r="NNP1" s="101" t="s">
        <v>652</v>
      </c>
      <c r="NNQ1" s="102" t="s">
        <v>2</v>
      </c>
      <c r="NNR1" s="102" t="s">
        <v>3</v>
      </c>
      <c r="NNS1" s="101" t="s">
        <v>651</v>
      </c>
      <c r="NNT1" s="103"/>
      <c r="NNU1" s="101" t="s">
        <v>646</v>
      </c>
      <c r="NNV1" s="100" t="s">
        <v>647</v>
      </c>
      <c r="NNW1" s="100" t="s">
        <v>649</v>
      </c>
      <c r="NNX1" s="101" t="s">
        <v>652</v>
      </c>
      <c r="NNY1" s="102" t="s">
        <v>2</v>
      </c>
      <c r="NNZ1" s="102" t="s">
        <v>3</v>
      </c>
      <c r="NOA1" s="101" t="s">
        <v>651</v>
      </c>
      <c r="NOB1" s="103"/>
      <c r="NOC1" s="101" t="s">
        <v>646</v>
      </c>
      <c r="NOD1" s="100" t="s">
        <v>647</v>
      </c>
      <c r="NOE1" s="100" t="s">
        <v>649</v>
      </c>
      <c r="NOF1" s="101" t="s">
        <v>652</v>
      </c>
      <c r="NOG1" s="102" t="s">
        <v>2</v>
      </c>
      <c r="NOH1" s="102" t="s">
        <v>3</v>
      </c>
      <c r="NOI1" s="101" t="s">
        <v>651</v>
      </c>
      <c r="NOJ1" s="103"/>
      <c r="NOK1" s="101" t="s">
        <v>646</v>
      </c>
      <c r="NOL1" s="100" t="s">
        <v>647</v>
      </c>
      <c r="NOM1" s="100" t="s">
        <v>649</v>
      </c>
      <c r="NON1" s="101" t="s">
        <v>652</v>
      </c>
      <c r="NOO1" s="102" t="s">
        <v>2</v>
      </c>
      <c r="NOP1" s="102" t="s">
        <v>3</v>
      </c>
      <c r="NOQ1" s="101" t="s">
        <v>651</v>
      </c>
      <c r="NOR1" s="103"/>
      <c r="NOS1" s="101" t="s">
        <v>646</v>
      </c>
      <c r="NOT1" s="100" t="s">
        <v>647</v>
      </c>
      <c r="NOU1" s="100" t="s">
        <v>649</v>
      </c>
      <c r="NOV1" s="101" t="s">
        <v>652</v>
      </c>
      <c r="NOW1" s="102" t="s">
        <v>2</v>
      </c>
      <c r="NOX1" s="102" t="s">
        <v>3</v>
      </c>
      <c r="NOY1" s="101" t="s">
        <v>651</v>
      </c>
      <c r="NOZ1" s="103"/>
      <c r="NPA1" s="101" t="s">
        <v>646</v>
      </c>
      <c r="NPB1" s="100" t="s">
        <v>647</v>
      </c>
      <c r="NPC1" s="100" t="s">
        <v>649</v>
      </c>
      <c r="NPD1" s="101" t="s">
        <v>652</v>
      </c>
      <c r="NPE1" s="102" t="s">
        <v>2</v>
      </c>
      <c r="NPF1" s="102" t="s">
        <v>3</v>
      </c>
      <c r="NPG1" s="101" t="s">
        <v>651</v>
      </c>
      <c r="NPH1" s="103"/>
      <c r="NPI1" s="101" t="s">
        <v>646</v>
      </c>
      <c r="NPJ1" s="100" t="s">
        <v>647</v>
      </c>
      <c r="NPK1" s="100" t="s">
        <v>649</v>
      </c>
      <c r="NPL1" s="101" t="s">
        <v>652</v>
      </c>
      <c r="NPM1" s="102" t="s">
        <v>2</v>
      </c>
      <c r="NPN1" s="102" t="s">
        <v>3</v>
      </c>
      <c r="NPO1" s="101" t="s">
        <v>651</v>
      </c>
      <c r="NPP1" s="103"/>
      <c r="NPQ1" s="101" t="s">
        <v>646</v>
      </c>
      <c r="NPR1" s="100" t="s">
        <v>647</v>
      </c>
      <c r="NPS1" s="100" t="s">
        <v>649</v>
      </c>
      <c r="NPT1" s="101" t="s">
        <v>652</v>
      </c>
      <c r="NPU1" s="102" t="s">
        <v>2</v>
      </c>
      <c r="NPV1" s="102" t="s">
        <v>3</v>
      </c>
      <c r="NPW1" s="101" t="s">
        <v>651</v>
      </c>
      <c r="NPX1" s="103"/>
      <c r="NPY1" s="101" t="s">
        <v>646</v>
      </c>
      <c r="NPZ1" s="100" t="s">
        <v>647</v>
      </c>
      <c r="NQA1" s="100" t="s">
        <v>649</v>
      </c>
      <c r="NQB1" s="101" t="s">
        <v>652</v>
      </c>
      <c r="NQC1" s="102" t="s">
        <v>2</v>
      </c>
      <c r="NQD1" s="102" t="s">
        <v>3</v>
      </c>
      <c r="NQE1" s="101" t="s">
        <v>651</v>
      </c>
      <c r="NQF1" s="103"/>
      <c r="NQG1" s="101" t="s">
        <v>646</v>
      </c>
      <c r="NQH1" s="100" t="s">
        <v>647</v>
      </c>
      <c r="NQI1" s="100" t="s">
        <v>649</v>
      </c>
      <c r="NQJ1" s="101" t="s">
        <v>652</v>
      </c>
      <c r="NQK1" s="102" t="s">
        <v>2</v>
      </c>
      <c r="NQL1" s="102" t="s">
        <v>3</v>
      </c>
      <c r="NQM1" s="101" t="s">
        <v>651</v>
      </c>
      <c r="NQN1" s="103"/>
      <c r="NQO1" s="101" t="s">
        <v>646</v>
      </c>
      <c r="NQP1" s="100" t="s">
        <v>647</v>
      </c>
      <c r="NQQ1" s="100" t="s">
        <v>649</v>
      </c>
      <c r="NQR1" s="101" t="s">
        <v>652</v>
      </c>
      <c r="NQS1" s="102" t="s">
        <v>2</v>
      </c>
      <c r="NQT1" s="102" t="s">
        <v>3</v>
      </c>
      <c r="NQU1" s="101" t="s">
        <v>651</v>
      </c>
      <c r="NQV1" s="103"/>
      <c r="NQW1" s="101" t="s">
        <v>646</v>
      </c>
      <c r="NQX1" s="100" t="s">
        <v>647</v>
      </c>
      <c r="NQY1" s="100" t="s">
        <v>649</v>
      </c>
      <c r="NQZ1" s="101" t="s">
        <v>652</v>
      </c>
      <c r="NRA1" s="102" t="s">
        <v>2</v>
      </c>
      <c r="NRB1" s="102" t="s">
        <v>3</v>
      </c>
      <c r="NRC1" s="101" t="s">
        <v>651</v>
      </c>
      <c r="NRD1" s="103"/>
      <c r="NRE1" s="101" t="s">
        <v>646</v>
      </c>
      <c r="NRF1" s="100" t="s">
        <v>647</v>
      </c>
      <c r="NRG1" s="100" t="s">
        <v>649</v>
      </c>
      <c r="NRH1" s="101" t="s">
        <v>652</v>
      </c>
      <c r="NRI1" s="102" t="s">
        <v>2</v>
      </c>
      <c r="NRJ1" s="102" t="s">
        <v>3</v>
      </c>
      <c r="NRK1" s="101" t="s">
        <v>651</v>
      </c>
      <c r="NRL1" s="103"/>
      <c r="NRM1" s="101" t="s">
        <v>646</v>
      </c>
      <c r="NRN1" s="100" t="s">
        <v>647</v>
      </c>
      <c r="NRO1" s="100" t="s">
        <v>649</v>
      </c>
      <c r="NRP1" s="101" t="s">
        <v>652</v>
      </c>
      <c r="NRQ1" s="102" t="s">
        <v>2</v>
      </c>
      <c r="NRR1" s="102" t="s">
        <v>3</v>
      </c>
      <c r="NRS1" s="101" t="s">
        <v>651</v>
      </c>
      <c r="NRT1" s="103"/>
      <c r="NRU1" s="101" t="s">
        <v>646</v>
      </c>
      <c r="NRV1" s="100" t="s">
        <v>647</v>
      </c>
      <c r="NRW1" s="100" t="s">
        <v>649</v>
      </c>
      <c r="NRX1" s="101" t="s">
        <v>652</v>
      </c>
      <c r="NRY1" s="102" t="s">
        <v>2</v>
      </c>
      <c r="NRZ1" s="102" t="s">
        <v>3</v>
      </c>
      <c r="NSA1" s="101" t="s">
        <v>651</v>
      </c>
      <c r="NSB1" s="103"/>
      <c r="NSC1" s="101" t="s">
        <v>646</v>
      </c>
      <c r="NSD1" s="100" t="s">
        <v>647</v>
      </c>
      <c r="NSE1" s="100" t="s">
        <v>649</v>
      </c>
      <c r="NSF1" s="101" t="s">
        <v>652</v>
      </c>
      <c r="NSG1" s="102" t="s">
        <v>2</v>
      </c>
      <c r="NSH1" s="102" t="s">
        <v>3</v>
      </c>
      <c r="NSI1" s="101" t="s">
        <v>651</v>
      </c>
      <c r="NSJ1" s="103"/>
      <c r="NSK1" s="101" t="s">
        <v>646</v>
      </c>
      <c r="NSL1" s="100" t="s">
        <v>647</v>
      </c>
      <c r="NSM1" s="100" t="s">
        <v>649</v>
      </c>
      <c r="NSN1" s="101" t="s">
        <v>652</v>
      </c>
      <c r="NSO1" s="102" t="s">
        <v>2</v>
      </c>
      <c r="NSP1" s="102" t="s">
        <v>3</v>
      </c>
      <c r="NSQ1" s="101" t="s">
        <v>651</v>
      </c>
      <c r="NSR1" s="103"/>
      <c r="NSS1" s="101" t="s">
        <v>646</v>
      </c>
      <c r="NST1" s="100" t="s">
        <v>647</v>
      </c>
      <c r="NSU1" s="100" t="s">
        <v>649</v>
      </c>
      <c r="NSV1" s="101" t="s">
        <v>652</v>
      </c>
      <c r="NSW1" s="102" t="s">
        <v>2</v>
      </c>
      <c r="NSX1" s="102" t="s">
        <v>3</v>
      </c>
      <c r="NSY1" s="101" t="s">
        <v>651</v>
      </c>
      <c r="NSZ1" s="103"/>
      <c r="NTA1" s="101" t="s">
        <v>646</v>
      </c>
      <c r="NTB1" s="100" t="s">
        <v>647</v>
      </c>
      <c r="NTC1" s="100" t="s">
        <v>649</v>
      </c>
      <c r="NTD1" s="101" t="s">
        <v>652</v>
      </c>
      <c r="NTE1" s="102" t="s">
        <v>2</v>
      </c>
      <c r="NTF1" s="102" t="s">
        <v>3</v>
      </c>
      <c r="NTG1" s="101" t="s">
        <v>651</v>
      </c>
      <c r="NTH1" s="103"/>
      <c r="NTI1" s="101" t="s">
        <v>646</v>
      </c>
      <c r="NTJ1" s="100" t="s">
        <v>647</v>
      </c>
      <c r="NTK1" s="100" t="s">
        <v>649</v>
      </c>
      <c r="NTL1" s="101" t="s">
        <v>652</v>
      </c>
      <c r="NTM1" s="102" t="s">
        <v>2</v>
      </c>
      <c r="NTN1" s="102" t="s">
        <v>3</v>
      </c>
      <c r="NTO1" s="101" t="s">
        <v>651</v>
      </c>
      <c r="NTP1" s="103"/>
      <c r="NTQ1" s="101" t="s">
        <v>646</v>
      </c>
      <c r="NTR1" s="100" t="s">
        <v>647</v>
      </c>
      <c r="NTS1" s="100" t="s">
        <v>649</v>
      </c>
      <c r="NTT1" s="101" t="s">
        <v>652</v>
      </c>
      <c r="NTU1" s="102" t="s">
        <v>2</v>
      </c>
      <c r="NTV1" s="102" t="s">
        <v>3</v>
      </c>
      <c r="NTW1" s="101" t="s">
        <v>651</v>
      </c>
      <c r="NTX1" s="103"/>
      <c r="NTY1" s="101" t="s">
        <v>646</v>
      </c>
      <c r="NTZ1" s="100" t="s">
        <v>647</v>
      </c>
      <c r="NUA1" s="100" t="s">
        <v>649</v>
      </c>
      <c r="NUB1" s="101" t="s">
        <v>652</v>
      </c>
      <c r="NUC1" s="102" t="s">
        <v>2</v>
      </c>
      <c r="NUD1" s="102" t="s">
        <v>3</v>
      </c>
      <c r="NUE1" s="101" t="s">
        <v>651</v>
      </c>
      <c r="NUF1" s="103"/>
      <c r="NUG1" s="101" t="s">
        <v>646</v>
      </c>
      <c r="NUH1" s="100" t="s">
        <v>647</v>
      </c>
      <c r="NUI1" s="100" t="s">
        <v>649</v>
      </c>
      <c r="NUJ1" s="101" t="s">
        <v>652</v>
      </c>
      <c r="NUK1" s="102" t="s">
        <v>2</v>
      </c>
      <c r="NUL1" s="102" t="s">
        <v>3</v>
      </c>
      <c r="NUM1" s="101" t="s">
        <v>651</v>
      </c>
      <c r="NUN1" s="103"/>
      <c r="NUO1" s="101" t="s">
        <v>646</v>
      </c>
      <c r="NUP1" s="100" t="s">
        <v>647</v>
      </c>
      <c r="NUQ1" s="100" t="s">
        <v>649</v>
      </c>
      <c r="NUR1" s="101" t="s">
        <v>652</v>
      </c>
      <c r="NUS1" s="102" t="s">
        <v>2</v>
      </c>
      <c r="NUT1" s="102" t="s">
        <v>3</v>
      </c>
      <c r="NUU1" s="101" t="s">
        <v>651</v>
      </c>
      <c r="NUV1" s="103"/>
      <c r="NUW1" s="101" t="s">
        <v>646</v>
      </c>
      <c r="NUX1" s="100" t="s">
        <v>647</v>
      </c>
      <c r="NUY1" s="100" t="s">
        <v>649</v>
      </c>
      <c r="NUZ1" s="101" t="s">
        <v>652</v>
      </c>
      <c r="NVA1" s="102" t="s">
        <v>2</v>
      </c>
      <c r="NVB1" s="102" t="s">
        <v>3</v>
      </c>
      <c r="NVC1" s="101" t="s">
        <v>651</v>
      </c>
      <c r="NVD1" s="103"/>
      <c r="NVE1" s="101" t="s">
        <v>646</v>
      </c>
      <c r="NVF1" s="100" t="s">
        <v>647</v>
      </c>
      <c r="NVG1" s="100" t="s">
        <v>649</v>
      </c>
      <c r="NVH1" s="101" t="s">
        <v>652</v>
      </c>
      <c r="NVI1" s="102" t="s">
        <v>2</v>
      </c>
      <c r="NVJ1" s="102" t="s">
        <v>3</v>
      </c>
      <c r="NVK1" s="101" t="s">
        <v>651</v>
      </c>
      <c r="NVL1" s="103"/>
      <c r="NVM1" s="101" t="s">
        <v>646</v>
      </c>
      <c r="NVN1" s="100" t="s">
        <v>647</v>
      </c>
      <c r="NVO1" s="100" t="s">
        <v>649</v>
      </c>
      <c r="NVP1" s="101" t="s">
        <v>652</v>
      </c>
      <c r="NVQ1" s="102" t="s">
        <v>2</v>
      </c>
      <c r="NVR1" s="102" t="s">
        <v>3</v>
      </c>
      <c r="NVS1" s="101" t="s">
        <v>651</v>
      </c>
      <c r="NVT1" s="103"/>
      <c r="NVU1" s="101" t="s">
        <v>646</v>
      </c>
      <c r="NVV1" s="100" t="s">
        <v>647</v>
      </c>
      <c r="NVW1" s="100" t="s">
        <v>649</v>
      </c>
      <c r="NVX1" s="101" t="s">
        <v>652</v>
      </c>
      <c r="NVY1" s="102" t="s">
        <v>2</v>
      </c>
      <c r="NVZ1" s="102" t="s">
        <v>3</v>
      </c>
      <c r="NWA1" s="101" t="s">
        <v>651</v>
      </c>
      <c r="NWB1" s="103"/>
      <c r="NWC1" s="101" t="s">
        <v>646</v>
      </c>
      <c r="NWD1" s="100" t="s">
        <v>647</v>
      </c>
      <c r="NWE1" s="100" t="s">
        <v>649</v>
      </c>
      <c r="NWF1" s="101" t="s">
        <v>652</v>
      </c>
      <c r="NWG1" s="102" t="s">
        <v>2</v>
      </c>
      <c r="NWH1" s="102" t="s">
        <v>3</v>
      </c>
      <c r="NWI1" s="101" t="s">
        <v>651</v>
      </c>
      <c r="NWJ1" s="103"/>
      <c r="NWK1" s="101" t="s">
        <v>646</v>
      </c>
      <c r="NWL1" s="100" t="s">
        <v>647</v>
      </c>
      <c r="NWM1" s="100" t="s">
        <v>649</v>
      </c>
      <c r="NWN1" s="101" t="s">
        <v>652</v>
      </c>
      <c r="NWO1" s="102" t="s">
        <v>2</v>
      </c>
      <c r="NWP1" s="102" t="s">
        <v>3</v>
      </c>
      <c r="NWQ1" s="101" t="s">
        <v>651</v>
      </c>
      <c r="NWR1" s="103"/>
      <c r="NWS1" s="101" t="s">
        <v>646</v>
      </c>
      <c r="NWT1" s="100" t="s">
        <v>647</v>
      </c>
      <c r="NWU1" s="100" t="s">
        <v>649</v>
      </c>
      <c r="NWV1" s="101" t="s">
        <v>652</v>
      </c>
      <c r="NWW1" s="102" t="s">
        <v>2</v>
      </c>
      <c r="NWX1" s="102" t="s">
        <v>3</v>
      </c>
      <c r="NWY1" s="101" t="s">
        <v>651</v>
      </c>
      <c r="NWZ1" s="103"/>
      <c r="NXA1" s="101" t="s">
        <v>646</v>
      </c>
      <c r="NXB1" s="100" t="s">
        <v>647</v>
      </c>
      <c r="NXC1" s="100" t="s">
        <v>649</v>
      </c>
      <c r="NXD1" s="101" t="s">
        <v>652</v>
      </c>
      <c r="NXE1" s="102" t="s">
        <v>2</v>
      </c>
      <c r="NXF1" s="102" t="s">
        <v>3</v>
      </c>
      <c r="NXG1" s="101" t="s">
        <v>651</v>
      </c>
      <c r="NXH1" s="103"/>
      <c r="NXI1" s="101" t="s">
        <v>646</v>
      </c>
      <c r="NXJ1" s="100" t="s">
        <v>647</v>
      </c>
      <c r="NXK1" s="100" t="s">
        <v>649</v>
      </c>
      <c r="NXL1" s="101" t="s">
        <v>652</v>
      </c>
      <c r="NXM1" s="102" t="s">
        <v>2</v>
      </c>
      <c r="NXN1" s="102" t="s">
        <v>3</v>
      </c>
      <c r="NXO1" s="101" t="s">
        <v>651</v>
      </c>
      <c r="NXP1" s="103"/>
      <c r="NXQ1" s="101" t="s">
        <v>646</v>
      </c>
      <c r="NXR1" s="100" t="s">
        <v>647</v>
      </c>
      <c r="NXS1" s="100" t="s">
        <v>649</v>
      </c>
      <c r="NXT1" s="101" t="s">
        <v>652</v>
      </c>
      <c r="NXU1" s="102" t="s">
        <v>2</v>
      </c>
      <c r="NXV1" s="102" t="s">
        <v>3</v>
      </c>
      <c r="NXW1" s="101" t="s">
        <v>651</v>
      </c>
      <c r="NXX1" s="103"/>
      <c r="NXY1" s="101" t="s">
        <v>646</v>
      </c>
      <c r="NXZ1" s="100" t="s">
        <v>647</v>
      </c>
      <c r="NYA1" s="100" t="s">
        <v>649</v>
      </c>
      <c r="NYB1" s="101" t="s">
        <v>652</v>
      </c>
      <c r="NYC1" s="102" t="s">
        <v>2</v>
      </c>
      <c r="NYD1" s="102" t="s">
        <v>3</v>
      </c>
      <c r="NYE1" s="101" t="s">
        <v>651</v>
      </c>
      <c r="NYF1" s="103"/>
      <c r="NYG1" s="101" t="s">
        <v>646</v>
      </c>
      <c r="NYH1" s="100" t="s">
        <v>647</v>
      </c>
      <c r="NYI1" s="100" t="s">
        <v>649</v>
      </c>
      <c r="NYJ1" s="101" t="s">
        <v>652</v>
      </c>
      <c r="NYK1" s="102" t="s">
        <v>2</v>
      </c>
      <c r="NYL1" s="102" t="s">
        <v>3</v>
      </c>
      <c r="NYM1" s="101" t="s">
        <v>651</v>
      </c>
      <c r="NYN1" s="103"/>
      <c r="NYO1" s="101" t="s">
        <v>646</v>
      </c>
      <c r="NYP1" s="100" t="s">
        <v>647</v>
      </c>
      <c r="NYQ1" s="100" t="s">
        <v>649</v>
      </c>
      <c r="NYR1" s="101" t="s">
        <v>652</v>
      </c>
      <c r="NYS1" s="102" t="s">
        <v>2</v>
      </c>
      <c r="NYT1" s="102" t="s">
        <v>3</v>
      </c>
      <c r="NYU1" s="101" t="s">
        <v>651</v>
      </c>
      <c r="NYV1" s="103"/>
      <c r="NYW1" s="101" t="s">
        <v>646</v>
      </c>
      <c r="NYX1" s="100" t="s">
        <v>647</v>
      </c>
      <c r="NYY1" s="100" t="s">
        <v>649</v>
      </c>
      <c r="NYZ1" s="101" t="s">
        <v>652</v>
      </c>
      <c r="NZA1" s="102" t="s">
        <v>2</v>
      </c>
      <c r="NZB1" s="102" t="s">
        <v>3</v>
      </c>
      <c r="NZC1" s="101" t="s">
        <v>651</v>
      </c>
      <c r="NZD1" s="103"/>
      <c r="NZE1" s="101" t="s">
        <v>646</v>
      </c>
      <c r="NZF1" s="100" t="s">
        <v>647</v>
      </c>
      <c r="NZG1" s="100" t="s">
        <v>649</v>
      </c>
      <c r="NZH1" s="101" t="s">
        <v>652</v>
      </c>
      <c r="NZI1" s="102" t="s">
        <v>2</v>
      </c>
      <c r="NZJ1" s="102" t="s">
        <v>3</v>
      </c>
      <c r="NZK1" s="101" t="s">
        <v>651</v>
      </c>
      <c r="NZL1" s="103"/>
      <c r="NZM1" s="101" t="s">
        <v>646</v>
      </c>
      <c r="NZN1" s="100" t="s">
        <v>647</v>
      </c>
      <c r="NZO1" s="100" t="s">
        <v>649</v>
      </c>
      <c r="NZP1" s="101" t="s">
        <v>652</v>
      </c>
      <c r="NZQ1" s="102" t="s">
        <v>2</v>
      </c>
      <c r="NZR1" s="102" t="s">
        <v>3</v>
      </c>
      <c r="NZS1" s="101" t="s">
        <v>651</v>
      </c>
      <c r="NZT1" s="103"/>
      <c r="NZU1" s="101" t="s">
        <v>646</v>
      </c>
      <c r="NZV1" s="100" t="s">
        <v>647</v>
      </c>
      <c r="NZW1" s="100" t="s">
        <v>649</v>
      </c>
      <c r="NZX1" s="101" t="s">
        <v>652</v>
      </c>
      <c r="NZY1" s="102" t="s">
        <v>2</v>
      </c>
      <c r="NZZ1" s="102" t="s">
        <v>3</v>
      </c>
      <c r="OAA1" s="101" t="s">
        <v>651</v>
      </c>
      <c r="OAB1" s="103"/>
      <c r="OAC1" s="101" t="s">
        <v>646</v>
      </c>
      <c r="OAD1" s="100" t="s">
        <v>647</v>
      </c>
      <c r="OAE1" s="100" t="s">
        <v>649</v>
      </c>
      <c r="OAF1" s="101" t="s">
        <v>652</v>
      </c>
      <c r="OAG1" s="102" t="s">
        <v>2</v>
      </c>
      <c r="OAH1" s="102" t="s">
        <v>3</v>
      </c>
      <c r="OAI1" s="101" t="s">
        <v>651</v>
      </c>
      <c r="OAJ1" s="103"/>
      <c r="OAK1" s="101" t="s">
        <v>646</v>
      </c>
      <c r="OAL1" s="100" t="s">
        <v>647</v>
      </c>
      <c r="OAM1" s="100" t="s">
        <v>649</v>
      </c>
      <c r="OAN1" s="101" t="s">
        <v>652</v>
      </c>
      <c r="OAO1" s="102" t="s">
        <v>2</v>
      </c>
      <c r="OAP1" s="102" t="s">
        <v>3</v>
      </c>
      <c r="OAQ1" s="101" t="s">
        <v>651</v>
      </c>
      <c r="OAR1" s="103"/>
      <c r="OAS1" s="101" t="s">
        <v>646</v>
      </c>
      <c r="OAT1" s="100" t="s">
        <v>647</v>
      </c>
      <c r="OAU1" s="100" t="s">
        <v>649</v>
      </c>
      <c r="OAV1" s="101" t="s">
        <v>652</v>
      </c>
      <c r="OAW1" s="102" t="s">
        <v>2</v>
      </c>
      <c r="OAX1" s="102" t="s">
        <v>3</v>
      </c>
      <c r="OAY1" s="101" t="s">
        <v>651</v>
      </c>
      <c r="OAZ1" s="103"/>
      <c r="OBA1" s="101" t="s">
        <v>646</v>
      </c>
      <c r="OBB1" s="100" t="s">
        <v>647</v>
      </c>
      <c r="OBC1" s="100" t="s">
        <v>649</v>
      </c>
      <c r="OBD1" s="101" t="s">
        <v>652</v>
      </c>
      <c r="OBE1" s="102" t="s">
        <v>2</v>
      </c>
      <c r="OBF1" s="102" t="s">
        <v>3</v>
      </c>
      <c r="OBG1" s="101" t="s">
        <v>651</v>
      </c>
      <c r="OBH1" s="103"/>
      <c r="OBI1" s="101" t="s">
        <v>646</v>
      </c>
      <c r="OBJ1" s="100" t="s">
        <v>647</v>
      </c>
      <c r="OBK1" s="100" t="s">
        <v>649</v>
      </c>
      <c r="OBL1" s="101" t="s">
        <v>652</v>
      </c>
      <c r="OBM1" s="102" t="s">
        <v>2</v>
      </c>
      <c r="OBN1" s="102" t="s">
        <v>3</v>
      </c>
      <c r="OBO1" s="101" t="s">
        <v>651</v>
      </c>
      <c r="OBP1" s="103"/>
      <c r="OBQ1" s="101" t="s">
        <v>646</v>
      </c>
      <c r="OBR1" s="100" t="s">
        <v>647</v>
      </c>
      <c r="OBS1" s="100" t="s">
        <v>649</v>
      </c>
      <c r="OBT1" s="101" t="s">
        <v>652</v>
      </c>
      <c r="OBU1" s="102" t="s">
        <v>2</v>
      </c>
      <c r="OBV1" s="102" t="s">
        <v>3</v>
      </c>
      <c r="OBW1" s="101" t="s">
        <v>651</v>
      </c>
      <c r="OBX1" s="103"/>
      <c r="OBY1" s="101" t="s">
        <v>646</v>
      </c>
      <c r="OBZ1" s="100" t="s">
        <v>647</v>
      </c>
      <c r="OCA1" s="100" t="s">
        <v>649</v>
      </c>
      <c r="OCB1" s="101" t="s">
        <v>652</v>
      </c>
      <c r="OCC1" s="102" t="s">
        <v>2</v>
      </c>
      <c r="OCD1" s="102" t="s">
        <v>3</v>
      </c>
      <c r="OCE1" s="101" t="s">
        <v>651</v>
      </c>
      <c r="OCF1" s="103"/>
      <c r="OCG1" s="101" t="s">
        <v>646</v>
      </c>
      <c r="OCH1" s="100" t="s">
        <v>647</v>
      </c>
      <c r="OCI1" s="100" t="s">
        <v>649</v>
      </c>
      <c r="OCJ1" s="101" t="s">
        <v>652</v>
      </c>
      <c r="OCK1" s="102" t="s">
        <v>2</v>
      </c>
      <c r="OCL1" s="102" t="s">
        <v>3</v>
      </c>
      <c r="OCM1" s="101" t="s">
        <v>651</v>
      </c>
      <c r="OCN1" s="103"/>
      <c r="OCO1" s="101" t="s">
        <v>646</v>
      </c>
      <c r="OCP1" s="100" t="s">
        <v>647</v>
      </c>
      <c r="OCQ1" s="100" t="s">
        <v>649</v>
      </c>
      <c r="OCR1" s="101" t="s">
        <v>652</v>
      </c>
      <c r="OCS1" s="102" t="s">
        <v>2</v>
      </c>
      <c r="OCT1" s="102" t="s">
        <v>3</v>
      </c>
      <c r="OCU1" s="101" t="s">
        <v>651</v>
      </c>
      <c r="OCV1" s="103"/>
      <c r="OCW1" s="101" t="s">
        <v>646</v>
      </c>
      <c r="OCX1" s="100" t="s">
        <v>647</v>
      </c>
      <c r="OCY1" s="100" t="s">
        <v>649</v>
      </c>
      <c r="OCZ1" s="101" t="s">
        <v>652</v>
      </c>
      <c r="ODA1" s="102" t="s">
        <v>2</v>
      </c>
      <c r="ODB1" s="102" t="s">
        <v>3</v>
      </c>
      <c r="ODC1" s="101" t="s">
        <v>651</v>
      </c>
      <c r="ODD1" s="103"/>
      <c r="ODE1" s="101" t="s">
        <v>646</v>
      </c>
      <c r="ODF1" s="100" t="s">
        <v>647</v>
      </c>
      <c r="ODG1" s="100" t="s">
        <v>649</v>
      </c>
      <c r="ODH1" s="101" t="s">
        <v>652</v>
      </c>
      <c r="ODI1" s="102" t="s">
        <v>2</v>
      </c>
      <c r="ODJ1" s="102" t="s">
        <v>3</v>
      </c>
      <c r="ODK1" s="101" t="s">
        <v>651</v>
      </c>
      <c r="ODL1" s="103"/>
      <c r="ODM1" s="101" t="s">
        <v>646</v>
      </c>
      <c r="ODN1" s="100" t="s">
        <v>647</v>
      </c>
      <c r="ODO1" s="100" t="s">
        <v>649</v>
      </c>
      <c r="ODP1" s="101" t="s">
        <v>652</v>
      </c>
      <c r="ODQ1" s="102" t="s">
        <v>2</v>
      </c>
      <c r="ODR1" s="102" t="s">
        <v>3</v>
      </c>
      <c r="ODS1" s="101" t="s">
        <v>651</v>
      </c>
      <c r="ODT1" s="103"/>
      <c r="ODU1" s="101" t="s">
        <v>646</v>
      </c>
      <c r="ODV1" s="100" t="s">
        <v>647</v>
      </c>
      <c r="ODW1" s="100" t="s">
        <v>649</v>
      </c>
      <c r="ODX1" s="101" t="s">
        <v>652</v>
      </c>
      <c r="ODY1" s="102" t="s">
        <v>2</v>
      </c>
      <c r="ODZ1" s="102" t="s">
        <v>3</v>
      </c>
      <c r="OEA1" s="101" t="s">
        <v>651</v>
      </c>
      <c r="OEB1" s="103"/>
      <c r="OEC1" s="101" t="s">
        <v>646</v>
      </c>
      <c r="OED1" s="100" t="s">
        <v>647</v>
      </c>
      <c r="OEE1" s="100" t="s">
        <v>649</v>
      </c>
      <c r="OEF1" s="101" t="s">
        <v>652</v>
      </c>
      <c r="OEG1" s="102" t="s">
        <v>2</v>
      </c>
      <c r="OEH1" s="102" t="s">
        <v>3</v>
      </c>
      <c r="OEI1" s="101" t="s">
        <v>651</v>
      </c>
      <c r="OEJ1" s="103"/>
      <c r="OEK1" s="101" t="s">
        <v>646</v>
      </c>
      <c r="OEL1" s="100" t="s">
        <v>647</v>
      </c>
      <c r="OEM1" s="100" t="s">
        <v>649</v>
      </c>
      <c r="OEN1" s="101" t="s">
        <v>652</v>
      </c>
      <c r="OEO1" s="102" t="s">
        <v>2</v>
      </c>
      <c r="OEP1" s="102" t="s">
        <v>3</v>
      </c>
      <c r="OEQ1" s="101" t="s">
        <v>651</v>
      </c>
      <c r="OER1" s="103"/>
      <c r="OES1" s="101" t="s">
        <v>646</v>
      </c>
      <c r="OET1" s="100" t="s">
        <v>647</v>
      </c>
      <c r="OEU1" s="100" t="s">
        <v>649</v>
      </c>
      <c r="OEV1" s="101" t="s">
        <v>652</v>
      </c>
      <c r="OEW1" s="102" t="s">
        <v>2</v>
      </c>
      <c r="OEX1" s="102" t="s">
        <v>3</v>
      </c>
      <c r="OEY1" s="101" t="s">
        <v>651</v>
      </c>
      <c r="OEZ1" s="103"/>
      <c r="OFA1" s="101" t="s">
        <v>646</v>
      </c>
      <c r="OFB1" s="100" t="s">
        <v>647</v>
      </c>
      <c r="OFC1" s="100" t="s">
        <v>649</v>
      </c>
      <c r="OFD1" s="101" t="s">
        <v>652</v>
      </c>
      <c r="OFE1" s="102" t="s">
        <v>2</v>
      </c>
      <c r="OFF1" s="102" t="s">
        <v>3</v>
      </c>
      <c r="OFG1" s="101" t="s">
        <v>651</v>
      </c>
      <c r="OFH1" s="103"/>
      <c r="OFI1" s="101" t="s">
        <v>646</v>
      </c>
      <c r="OFJ1" s="100" t="s">
        <v>647</v>
      </c>
      <c r="OFK1" s="100" t="s">
        <v>649</v>
      </c>
      <c r="OFL1" s="101" t="s">
        <v>652</v>
      </c>
      <c r="OFM1" s="102" t="s">
        <v>2</v>
      </c>
      <c r="OFN1" s="102" t="s">
        <v>3</v>
      </c>
      <c r="OFO1" s="101" t="s">
        <v>651</v>
      </c>
      <c r="OFP1" s="103"/>
      <c r="OFQ1" s="101" t="s">
        <v>646</v>
      </c>
      <c r="OFR1" s="100" t="s">
        <v>647</v>
      </c>
      <c r="OFS1" s="100" t="s">
        <v>649</v>
      </c>
      <c r="OFT1" s="101" t="s">
        <v>652</v>
      </c>
      <c r="OFU1" s="102" t="s">
        <v>2</v>
      </c>
      <c r="OFV1" s="102" t="s">
        <v>3</v>
      </c>
      <c r="OFW1" s="101" t="s">
        <v>651</v>
      </c>
      <c r="OFX1" s="103"/>
      <c r="OFY1" s="101" t="s">
        <v>646</v>
      </c>
      <c r="OFZ1" s="100" t="s">
        <v>647</v>
      </c>
      <c r="OGA1" s="100" t="s">
        <v>649</v>
      </c>
      <c r="OGB1" s="101" t="s">
        <v>652</v>
      </c>
      <c r="OGC1" s="102" t="s">
        <v>2</v>
      </c>
      <c r="OGD1" s="102" t="s">
        <v>3</v>
      </c>
      <c r="OGE1" s="101" t="s">
        <v>651</v>
      </c>
      <c r="OGF1" s="103"/>
      <c r="OGG1" s="101" t="s">
        <v>646</v>
      </c>
      <c r="OGH1" s="100" t="s">
        <v>647</v>
      </c>
      <c r="OGI1" s="100" t="s">
        <v>649</v>
      </c>
      <c r="OGJ1" s="101" t="s">
        <v>652</v>
      </c>
      <c r="OGK1" s="102" t="s">
        <v>2</v>
      </c>
      <c r="OGL1" s="102" t="s">
        <v>3</v>
      </c>
      <c r="OGM1" s="101" t="s">
        <v>651</v>
      </c>
      <c r="OGN1" s="103"/>
      <c r="OGO1" s="101" t="s">
        <v>646</v>
      </c>
      <c r="OGP1" s="100" t="s">
        <v>647</v>
      </c>
      <c r="OGQ1" s="100" t="s">
        <v>649</v>
      </c>
      <c r="OGR1" s="101" t="s">
        <v>652</v>
      </c>
      <c r="OGS1" s="102" t="s">
        <v>2</v>
      </c>
      <c r="OGT1" s="102" t="s">
        <v>3</v>
      </c>
      <c r="OGU1" s="101" t="s">
        <v>651</v>
      </c>
      <c r="OGV1" s="103"/>
      <c r="OGW1" s="101" t="s">
        <v>646</v>
      </c>
      <c r="OGX1" s="100" t="s">
        <v>647</v>
      </c>
      <c r="OGY1" s="100" t="s">
        <v>649</v>
      </c>
      <c r="OGZ1" s="101" t="s">
        <v>652</v>
      </c>
      <c r="OHA1" s="102" t="s">
        <v>2</v>
      </c>
      <c r="OHB1" s="102" t="s">
        <v>3</v>
      </c>
      <c r="OHC1" s="101" t="s">
        <v>651</v>
      </c>
      <c r="OHD1" s="103"/>
      <c r="OHE1" s="101" t="s">
        <v>646</v>
      </c>
      <c r="OHF1" s="100" t="s">
        <v>647</v>
      </c>
      <c r="OHG1" s="100" t="s">
        <v>649</v>
      </c>
      <c r="OHH1" s="101" t="s">
        <v>652</v>
      </c>
      <c r="OHI1" s="102" t="s">
        <v>2</v>
      </c>
      <c r="OHJ1" s="102" t="s">
        <v>3</v>
      </c>
      <c r="OHK1" s="101" t="s">
        <v>651</v>
      </c>
      <c r="OHL1" s="103"/>
      <c r="OHM1" s="101" t="s">
        <v>646</v>
      </c>
      <c r="OHN1" s="100" t="s">
        <v>647</v>
      </c>
      <c r="OHO1" s="100" t="s">
        <v>649</v>
      </c>
      <c r="OHP1" s="101" t="s">
        <v>652</v>
      </c>
      <c r="OHQ1" s="102" t="s">
        <v>2</v>
      </c>
      <c r="OHR1" s="102" t="s">
        <v>3</v>
      </c>
      <c r="OHS1" s="101" t="s">
        <v>651</v>
      </c>
      <c r="OHT1" s="103"/>
      <c r="OHU1" s="101" t="s">
        <v>646</v>
      </c>
      <c r="OHV1" s="100" t="s">
        <v>647</v>
      </c>
      <c r="OHW1" s="100" t="s">
        <v>649</v>
      </c>
      <c r="OHX1" s="101" t="s">
        <v>652</v>
      </c>
      <c r="OHY1" s="102" t="s">
        <v>2</v>
      </c>
      <c r="OHZ1" s="102" t="s">
        <v>3</v>
      </c>
      <c r="OIA1" s="101" t="s">
        <v>651</v>
      </c>
      <c r="OIB1" s="103"/>
      <c r="OIC1" s="101" t="s">
        <v>646</v>
      </c>
      <c r="OID1" s="100" t="s">
        <v>647</v>
      </c>
      <c r="OIE1" s="100" t="s">
        <v>649</v>
      </c>
      <c r="OIF1" s="101" t="s">
        <v>652</v>
      </c>
      <c r="OIG1" s="102" t="s">
        <v>2</v>
      </c>
      <c r="OIH1" s="102" t="s">
        <v>3</v>
      </c>
      <c r="OII1" s="101" t="s">
        <v>651</v>
      </c>
      <c r="OIJ1" s="103"/>
      <c r="OIK1" s="101" t="s">
        <v>646</v>
      </c>
      <c r="OIL1" s="100" t="s">
        <v>647</v>
      </c>
      <c r="OIM1" s="100" t="s">
        <v>649</v>
      </c>
      <c r="OIN1" s="101" t="s">
        <v>652</v>
      </c>
      <c r="OIO1" s="102" t="s">
        <v>2</v>
      </c>
      <c r="OIP1" s="102" t="s">
        <v>3</v>
      </c>
      <c r="OIQ1" s="101" t="s">
        <v>651</v>
      </c>
      <c r="OIR1" s="103"/>
      <c r="OIS1" s="101" t="s">
        <v>646</v>
      </c>
      <c r="OIT1" s="100" t="s">
        <v>647</v>
      </c>
      <c r="OIU1" s="100" t="s">
        <v>649</v>
      </c>
      <c r="OIV1" s="101" t="s">
        <v>652</v>
      </c>
      <c r="OIW1" s="102" t="s">
        <v>2</v>
      </c>
      <c r="OIX1" s="102" t="s">
        <v>3</v>
      </c>
      <c r="OIY1" s="101" t="s">
        <v>651</v>
      </c>
      <c r="OIZ1" s="103"/>
      <c r="OJA1" s="101" t="s">
        <v>646</v>
      </c>
      <c r="OJB1" s="100" t="s">
        <v>647</v>
      </c>
      <c r="OJC1" s="100" t="s">
        <v>649</v>
      </c>
      <c r="OJD1" s="101" t="s">
        <v>652</v>
      </c>
      <c r="OJE1" s="102" t="s">
        <v>2</v>
      </c>
      <c r="OJF1" s="102" t="s">
        <v>3</v>
      </c>
      <c r="OJG1" s="101" t="s">
        <v>651</v>
      </c>
      <c r="OJH1" s="103"/>
      <c r="OJI1" s="101" t="s">
        <v>646</v>
      </c>
      <c r="OJJ1" s="100" t="s">
        <v>647</v>
      </c>
      <c r="OJK1" s="100" t="s">
        <v>649</v>
      </c>
      <c r="OJL1" s="101" t="s">
        <v>652</v>
      </c>
      <c r="OJM1" s="102" t="s">
        <v>2</v>
      </c>
      <c r="OJN1" s="102" t="s">
        <v>3</v>
      </c>
      <c r="OJO1" s="101" t="s">
        <v>651</v>
      </c>
      <c r="OJP1" s="103"/>
      <c r="OJQ1" s="101" t="s">
        <v>646</v>
      </c>
      <c r="OJR1" s="100" t="s">
        <v>647</v>
      </c>
      <c r="OJS1" s="100" t="s">
        <v>649</v>
      </c>
      <c r="OJT1" s="101" t="s">
        <v>652</v>
      </c>
      <c r="OJU1" s="102" t="s">
        <v>2</v>
      </c>
      <c r="OJV1" s="102" t="s">
        <v>3</v>
      </c>
      <c r="OJW1" s="101" t="s">
        <v>651</v>
      </c>
      <c r="OJX1" s="103"/>
      <c r="OJY1" s="101" t="s">
        <v>646</v>
      </c>
      <c r="OJZ1" s="100" t="s">
        <v>647</v>
      </c>
      <c r="OKA1" s="100" t="s">
        <v>649</v>
      </c>
      <c r="OKB1" s="101" t="s">
        <v>652</v>
      </c>
      <c r="OKC1" s="102" t="s">
        <v>2</v>
      </c>
      <c r="OKD1" s="102" t="s">
        <v>3</v>
      </c>
      <c r="OKE1" s="101" t="s">
        <v>651</v>
      </c>
      <c r="OKF1" s="103"/>
      <c r="OKG1" s="101" t="s">
        <v>646</v>
      </c>
      <c r="OKH1" s="100" t="s">
        <v>647</v>
      </c>
      <c r="OKI1" s="100" t="s">
        <v>649</v>
      </c>
      <c r="OKJ1" s="101" t="s">
        <v>652</v>
      </c>
      <c r="OKK1" s="102" t="s">
        <v>2</v>
      </c>
      <c r="OKL1" s="102" t="s">
        <v>3</v>
      </c>
      <c r="OKM1" s="101" t="s">
        <v>651</v>
      </c>
      <c r="OKN1" s="103"/>
      <c r="OKO1" s="101" t="s">
        <v>646</v>
      </c>
      <c r="OKP1" s="100" t="s">
        <v>647</v>
      </c>
      <c r="OKQ1" s="100" t="s">
        <v>649</v>
      </c>
      <c r="OKR1" s="101" t="s">
        <v>652</v>
      </c>
      <c r="OKS1" s="102" t="s">
        <v>2</v>
      </c>
      <c r="OKT1" s="102" t="s">
        <v>3</v>
      </c>
      <c r="OKU1" s="101" t="s">
        <v>651</v>
      </c>
      <c r="OKV1" s="103"/>
      <c r="OKW1" s="101" t="s">
        <v>646</v>
      </c>
      <c r="OKX1" s="100" t="s">
        <v>647</v>
      </c>
      <c r="OKY1" s="100" t="s">
        <v>649</v>
      </c>
      <c r="OKZ1" s="101" t="s">
        <v>652</v>
      </c>
      <c r="OLA1" s="102" t="s">
        <v>2</v>
      </c>
      <c r="OLB1" s="102" t="s">
        <v>3</v>
      </c>
      <c r="OLC1" s="101" t="s">
        <v>651</v>
      </c>
      <c r="OLD1" s="103"/>
      <c r="OLE1" s="101" t="s">
        <v>646</v>
      </c>
      <c r="OLF1" s="100" t="s">
        <v>647</v>
      </c>
      <c r="OLG1" s="100" t="s">
        <v>649</v>
      </c>
      <c r="OLH1" s="101" t="s">
        <v>652</v>
      </c>
      <c r="OLI1" s="102" t="s">
        <v>2</v>
      </c>
      <c r="OLJ1" s="102" t="s">
        <v>3</v>
      </c>
      <c r="OLK1" s="101" t="s">
        <v>651</v>
      </c>
      <c r="OLL1" s="103"/>
      <c r="OLM1" s="101" t="s">
        <v>646</v>
      </c>
      <c r="OLN1" s="100" t="s">
        <v>647</v>
      </c>
      <c r="OLO1" s="100" t="s">
        <v>649</v>
      </c>
      <c r="OLP1" s="101" t="s">
        <v>652</v>
      </c>
      <c r="OLQ1" s="102" t="s">
        <v>2</v>
      </c>
      <c r="OLR1" s="102" t="s">
        <v>3</v>
      </c>
      <c r="OLS1" s="101" t="s">
        <v>651</v>
      </c>
      <c r="OLT1" s="103"/>
      <c r="OLU1" s="101" t="s">
        <v>646</v>
      </c>
      <c r="OLV1" s="100" t="s">
        <v>647</v>
      </c>
      <c r="OLW1" s="100" t="s">
        <v>649</v>
      </c>
      <c r="OLX1" s="101" t="s">
        <v>652</v>
      </c>
      <c r="OLY1" s="102" t="s">
        <v>2</v>
      </c>
      <c r="OLZ1" s="102" t="s">
        <v>3</v>
      </c>
      <c r="OMA1" s="101" t="s">
        <v>651</v>
      </c>
      <c r="OMB1" s="103"/>
      <c r="OMC1" s="101" t="s">
        <v>646</v>
      </c>
      <c r="OMD1" s="100" t="s">
        <v>647</v>
      </c>
      <c r="OME1" s="100" t="s">
        <v>649</v>
      </c>
      <c r="OMF1" s="101" t="s">
        <v>652</v>
      </c>
      <c r="OMG1" s="102" t="s">
        <v>2</v>
      </c>
      <c r="OMH1" s="102" t="s">
        <v>3</v>
      </c>
      <c r="OMI1" s="101" t="s">
        <v>651</v>
      </c>
      <c r="OMJ1" s="103"/>
      <c r="OMK1" s="101" t="s">
        <v>646</v>
      </c>
      <c r="OML1" s="100" t="s">
        <v>647</v>
      </c>
      <c r="OMM1" s="100" t="s">
        <v>649</v>
      </c>
      <c r="OMN1" s="101" t="s">
        <v>652</v>
      </c>
      <c r="OMO1" s="102" t="s">
        <v>2</v>
      </c>
      <c r="OMP1" s="102" t="s">
        <v>3</v>
      </c>
      <c r="OMQ1" s="101" t="s">
        <v>651</v>
      </c>
      <c r="OMR1" s="103"/>
      <c r="OMS1" s="101" t="s">
        <v>646</v>
      </c>
      <c r="OMT1" s="100" t="s">
        <v>647</v>
      </c>
      <c r="OMU1" s="100" t="s">
        <v>649</v>
      </c>
      <c r="OMV1" s="101" t="s">
        <v>652</v>
      </c>
      <c r="OMW1" s="102" t="s">
        <v>2</v>
      </c>
      <c r="OMX1" s="102" t="s">
        <v>3</v>
      </c>
      <c r="OMY1" s="101" t="s">
        <v>651</v>
      </c>
      <c r="OMZ1" s="103"/>
      <c r="ONA1" s="101" t="s">
        <v>646</v>
      </c>
      <c r="ONB1" s="100" t="s">
        <v>647</v>
      </c>
      <c r="ONC1" s="100" t="s">
        <v>649</v>
      </c>
      <c r="OND1" s="101" t="s">
        <v>652</v>
      </c>
      <c r="ONE1" s="102" t="s">
        <v>2</v>
      </c>
      <c r="ONF1" s="102" t="s">
        <v>3</v>
      </c>
      <c r="ONG1" s="101" t="s">
        <v>651</v>
      </c>
      <c r="ONH1" s="103"/>
      <c r="ONI1" s="101" t="s">
        <v>646</v>
      </c>
      <c r="ONJ1" s="100" t="s">
        <v>647</v>
      </c>
      <c r="ONK1" s="100" t="s">
        <v>649</v>
      </c>
      <c r="ONL1" s="101" t="s">
        <v>652</v>
      </c>
      <c r="ONM1" s="102" t="s">
        <v>2</v>
      </c>
      <c r="ONN1" s="102" t="s">
        <v>3</v>
      </c>
      <c r="ONO1" s="101" t="s">
        <v>651</v>
      </c>
      <c r="ONP1" s="103"/>
      <c r="ONQ1" s="101" t="s">
        <v>646</v>
      </c>
      <c r="ONR1" s="100" t="s">
        <v>647</v>
      </c>
      <c r="ONS1" s="100" t="s">
        <v>649</v>
      </c>
      <c r="ONT1" s="101" t="s">
        <v>652</v>
      </c>
      <c r="ONU1" s="102" t="s">
        <v>2</v>
      </c>
      <c r="ONV1" s="102" t="s">
        <v>3</v>
      </c>
      <c r="ONW1" s="101" t="s">
        <v>651</v>
      </c>
      <c r="ONX1" s="103"/>
      <c r="ONY1" s="101" t="s">
        <v>646</v>
      </c>
      <c r="ONZ1" s="100" t="s">
        <v>647</v>
      </c>
      <c r="OOA1" s="100" t="s">
        <v>649</v>
      </c>
      <c r="OOB1" s="101" t="s">
        <v>652</v>
      </c>
      <c r="OOC1" s="102" t="s">
        <v>2</v>
      </c>
      <c r="OOD1" s="102" t="s">
        <v>3</v>
      </c>
      <c r="OOE1" s="101" t="s">
        <v>651</v>
      </c>
      <c r="OOF1" s="103"/>
      <c r="OOG1" s="101" t="s">
        <v>646</v>
      </c>
      <c r="OOH1" s="100" t="s">
        <v>647</v>
      </c>
      <c r="OOI1" s="100" t="s">
        <v>649</v>
      </c>
      <c r="OOJ1" s="101" t="s">
        <v>652</v>
      </c>
      <c r="OOK1" s="102" t="s">
        <v>2</v>
      </c>
      <c r="OOL1" s="102" t="s">
        <v>3</v>
      </c>
      <c r="OOM1" s="101" t="s">
        <v>651</v>
      </c>
      <c r="OON1" s="103"/>
      <c r="OOO1" s="101" t="s">
        <v>646</v>
      </c>
      <c r="OOP1" s="100" t="s">
        <v>647</v>
      </c>
      <c r="OOQ1" s="100" t="s">
        <v>649</v>
      </c>
      <c r="OOR1" s="101" t="s">
        <v>652</v>
      </c>
      <c r="OOS1" s="102" t="s">
        <v>2</v>
      </c>
      <c r="OOT1" s="102" t="s">
        <v>3</v>
      </c>
      <c r="OOU1" s="101" t="s">
        <v>651</v>
      </c>
      <c r="OOV1" s="103"/>
      <c r="OOW1" s="101" t="s">
        <v>646</v>
      </c>
      <c r="OOX1" s="100" t="s">
        <v>647</v>
      </c>
      <c r="OOY1" s="100" t="s">
        <v>649</v>
      </c>
      <c r="OOZ1" s="101" t="s">
        <v>652</v>
      </c>
      <c r="OPA1" s="102" t="s">
        <v>2</v>
      </c>
      <c r="OPB1" s="102" t="s">
        <v>3</v>
      </c>
      <c r="OPC1" s="101" t="s">
        <v>651</v>
      </c>
      <c r="OPD1" s="103"/>
      <c r="OPE1" s="101" t="s">
        <v>646</v>
      </c>
      <c r="OPF1" s="100" t="s">
        <v>647</v>
      </c>
      <c r="OPG1" s="100" t="s">
        <v>649</v>
      </c>
      <c r="OPH1" s="101" t="s">
        <v>652</v>
      </c>
      <c r="OPI1" s="102" t="s">
        <v>2</v>
      </c>
      <c r="OPJ1" s="102" t="s">
        <v>3</v>
      </c>
      <c r="OPK1" s="101" t="s">
        <v>651</v>
      </c>
      <c r="OPL1" s="103"/>
      <c r="OPM1" s="101" t="s">
        <v>646</v>
      </c>
      <c r="OPN1" s="100" t="s">
        <v>647</v>
      </c>
      <c r="OPO1" s="100" t="s">
        <v>649</v>
      </c>
      <c r="OPP1" s="101" t="s">
        <v>652</v>
      </c>
      <c r="OPQ1" s="102" t="s">
        <v>2</v>
      </c>
      <c r="OPR1" s="102" t="s">
        <v>3</v>
      </c>
      <c r="OPS1" s="101" t="s">
        <v>651</v>
      </c>
      <c r="OPT1" s="103"/>
      <c r="OPU1" s="101" t="s">
        <v>646</v>
      </c>
      <c r="OPV1" s="100" t="s">
        <v>647</v>
      </c>
      <c r="OPW1" s="100" t="s">
        <v>649</v>
      </c>
      <c r="OPX1" s="101" t="s">
        <v>652</v>
      </c>
      <c r="OPY1" s="102" t="s">
        <v>2</v>
      </c>
      <c r="OPZ1" s="102" t="s">
        <v>3</v>
      </c>
      <c r="OQA1" s="101" t="s">
        <v>651</v>
      </c>
      <c r="OQB1" s="103"/>
      <c r="OQC1" s="101" t="s">
        <v>646</v>
      </c>
      <c r="OQD1" s="100" t="s">
        <v>647</v>
      </c>
      <c r="OQE1" s="100" t="s">
        <v>649</v>
      </c>
      <c r="OQF1" s="101" t="s">
        <v>652</v>
      </c>
      <c r="OQG1" s="102" t="s">
        <v>2</v>
      </c>
      <c r="OQH1" s="102" t="s">
        <v>3</v>
      </c>
      <c r="OQI1" s="101" t="s">
        <v>651</v>
      </c>
      <c r="OQJ1" s="103"/>
      <c r="OQK1" s="101" t="s">
        <v>646</v>
      </c>
      <c r="OQL1" s="100" t="s">
        <v>647</v>
      </c>
      <c r="OQM1" s="100" t="s">
        <v>649</v>
      </c>
      <c r="OQN1" s="101" t="s">
        <v>652</v>
      </c>
      <c r="OQO1" s="102" t="s">
        <v>2</v>
      </c>
      <c r="OQP1" s="102" t="s">
        <v>3</v>
      </c>
      <c r="OQQ1" s="101" t="s">
        <v>651</v>
      </c>
      <c r="OQR1" s="103"/>
      <c r="OQS1" s="101" t="s">
        <v>646</v>
      </c>
      <c r="OQT1" s="100" t="s">
        <v>647</v>
      </c>
      <c r="OQU1" s="100" t="s">
        <v>649</v>
      </c>
      <c r="OQV1" s="101" t="s">
        <v>652</v>
      </c>
      <c r="OQW1" s="102" t="s">
        <v>2</v>
      </c>
      <c r="OQX1" s="102" t="s">
        <v>3</v>
      </c>
      <c r="OQY1" s="101" t="s">
        <v>651</v>
      </c>
      <c r="OQZ1" s="103"/>
      <c r="ORA1" s="101" t="s">
        <v>646</v>
      </c>
      <c r="ORB1" s="100" t="s">
        <v>647</v>
      </c>
      <c r="ORC1" s="100" t="s">
        <v>649</v>
      </c>
      <c r="ORD1" s="101" t="s">
        <v>652</v>
      </c>
      <c r="ORE1" s="102" t="s">
        <v>2</v>
      </c>
      <c r="ORF1" s="102" t="s">
        <v>3</v>
      </c>
      <c r="ORG1" s="101" t="s">
        <v>651</v>
      </c>
      <c r="ORH1" s="103"/>
      <c r="ORI1" s="101" t="s">
        <v>646</v>
      </c>
      <c r="ORJ1" s="100" t="s">
        <v>647</v>
      </c>
      <c r="ORK1" s="100" t="s">
        <v>649</v>
      </c>
      <c r="ORL1" s="101" t="s">
        <v>652</v>
      </c>
      <c r="ORM1" s="102" t="s">
        <v>2</v>
      </c>
      <c r="ORN1" s="102" t="s">
        <v>3</v>
      </c>
      <c r="ORO1" s="101" t="s">
        <v>651</v>
      </c>
      <c r="ORP1" s="103"/>
      <c r="ORQ1" s="101" t="s">
        <v>646</v>
      </c>
      <c r="ORR1" s="100" t="s">
        <v>647</v>
      </c>
      <c r="ORS1" s="100" t="s">
        <v>649</v>
      </c>
      <c r="ORT1" s="101" t="s">
        <v>652</v>
      </c>
      <c r="ORU1" s="102" t="s">
        <v>2</v>
      </c>
      <c r="ORV1" s="102" t="s">
        <v>3</v>
      </c>
      <c r="ORW1" s="101" t="s">
        <v>651</v>
      </c>
      <c r="ORX1" s="103"/>
      <c r="ORY1" s="101" t="s">
        <v>646</v>
      </c>
      <c r="ORZ1" s="100" t="s">
        <v>647</v>
      </c>
      <c r="OSA1" s="100" t="s">
        <v>649</v>
      </c>
      <c r="OSB1" s="101" t="s">
        <v>652</v>
      </c>
      <c r="OSC1" s="102" t="s">
        <v>2</v>
      </c>
      <c r="OSD1" s="102" t="s">
        <v>3</v>
      </c>
      <c r="OSE1" s="101" t="s">
        <v>651</v>
      </c>
      <c r="OSF1" s="103"/>
      <c r="OSG1" s="101" t="s">
        <v>646</v>
      </c>
      <c r="OSH1" s="100" t="s">
        <v>647</v>
      </c>
      <c r="OSI1" s="100" t="s">
        <v>649</v>
      </c>
      <c r="OSJ1" s="101" t="s">
        <v>652</v>
      </c>
      <c r="OSK1" s="102" t="s">
        <v>2</v>
      </c>
      <c r="OSL1" s="102" t="s">
        <v>3</v>
      </c>
      <c r="OSM1" s="101" t="s">
        <v>651</v>
      </c>
      <c r="OSN1" s="103"/>
      <c r="OSO1" s="101" t="s">
        <v>646</v>
      </c>
      <c r="OSP1" s="100" t="s">
        <v>647</v>
      </c>
      <c r="OSQ1" s="100" t="s">
        <v>649</v>
      </c>
      <c r="OSR1" s="101" t="s">
        <v>652</v>
      </c>
      <c r="OSS1" s="102" t="s">
        <v>2</v>
      </c>
      <c r="OST1" s="102" t="s">
        <v>3</v>
      </c>
      <c r="OSU1" s="101" t="s">
        <v>651</v>
      </c>
      <c r="OSV1" s="103"/>
      <c r="OSW1" s="101" t="s">
        <v>646</v>
      </c>
      <c r="OSX1" s="100" t="s">
        <v>647</v>
      </c>
      <c r="OSY1" s="100" t="s">
        <v>649</v>
      </c>
      <c r="OSZ1" s="101" t="s">
        <v>652</v>
      </c>
      <c r="OTA1" s="102" t="s">
        <v>2</v>
      </c>
      <c r="OTB1" s="102" t="s">
        <v>3</v>
      </c>
      <c r="OTC1" s="101" t="s">
        <v>651</v>
      </c>
      <c r="OTD1" s="103"/>
      <c r="OTE1" s="101" t="s">
        <v>646</v>
      </c>
      <c r="OTF1" s="100" t="s">
        <v>647</v>
      </c>
      <c r="OTG1" s="100" t="s">
        <v>649</v>
      </c>
      <c r="OTH1" s="101" t="s">
        <v>652</v>
      </c>
      <c r="OTI1" s="102" t="s">
        <v>2</v>
      </c>
      <c r="OTJ1" s="102" t="s">
        <v>3</v>
      </c>
      <c r="OTK1" s="101" t="s">
        <v>651</v>
      </c>
      <c r="OTL1" s="103"/>
      <c r="OTM1" s="101" t="s">
        <v>646</v>
      </c>
      <c r="OTN1" s="100" t="s">
        <v>647</v>
      </c>
      <c r="OTO1" s="100" t="s">
        <v>649</v>
      </c>
      <c r="OTP1" s="101" t="s">
        <v>652</v>
      </c>
      <c r="OTQ1" s="102" t="s">
        <v>2</v>
      </c>
      <c r="OTR1" s="102" t="s">
        <v>3</v>
      </c>
      <c r="OTS1" s="101" t="s">
        <v>651</v>
      </c>
      <c r="OTT1" s="103"/>
      <c r="OTU1" s="101" t="s">
        <v>646</v>
      </c>
      <c r="OTV1" s="100" t="s">
        <v>647</v>
      </c>
      <c r="OTW1" s="100" t="s">
        <v>649</v>
      </c>
      <c r="OTX1" s="101" t="s">
        <v>652</v>
      </c>
      <c r="OTY1" s="102" t="s">
        <v>2</v>
      </c>
      <c r="OTZ1" s="102" t="s">
        <v>3</v>
      </c>
      <c r="OUA1" s="101" t="s">
        <v>651</v>
      </c>
      <c r="OUB1" s="103"/>
      <c r="OUC1" s="101" t="s">
        <v>646</v>
      </c>
      <c r="OUD1" s="100" t="s">
        <v>647</v>
      </c>
      <c r="OUE1" s="100" t="s">
        <v>649</v>
      </c>
      <c r="OUF1" s="101" t="s">
        <v>652</v>
      </c>
      <c r="OUG1" s="102" t="s">
        <v>2</v>
      </c>
      <c r="OUH1" s="102" t="s">
        <v>3</v>
      </c>
      <c r="OUI1" s="101" t="s">
        <v>651</v>
      </c>
      <c r="OUJ1" s="103"/>
      <c r="OUK1" s="101" t="s">
        <v>646</v>
      </c>
      <c r="OUL1" s="100" t="s">
        <v>647</v>
      </c>
      <c r="OUM1" s="100" t="s">
        <v>649</v>
      </c>
      <c r="OUN1" s="101" t="s">
        <v>652</v>
      </c>
      <c r="OUO1" s="102" t="s">
        <v>2</v>
      </c>
      <c r="OUP1" s="102" t="s">
        <v>3</v>
      </c>
      <c r="OUQ1" s="101" t="s">
        <v>651</v>
      </c>
      <c r="OUR1" s="103"/>
      <c r="OUS1" s="101" t="s">
        <v>646</v>
      </c>
      <c r="OUT1" s="100" t="s">
        <v>647</v>
      </c>
      <c r="OUU1" s="100" t="s">
        <v>649</v>
      </c>
      <c r="OUV1" s="101" t="s">
        <v>652</v>
      </c>
      <c r="OUW1" s="102" t="s">
        <v>2</v>
      </c>
      <c r="OUX1" s="102" t="s">
        <v>3</v>
      </c>
      <c r="OUY1" s="101" t="s">
        <v>651</v>
      </c>
      <c r="OUZ1" s="103"/>
      <c r="OVA1" s="101" t="s">
        <v>646</v>
      </c>
      <c r="OVB1" s="100" t="s">
        <v>647</v>
      </c>
      <c r="OVC1" s="100" t="s">
        <v>649</v>
      </c>
      <c r="OVD1" s="101" t="s">
        <v>652</v>
      </c>
      <c r="OVE1" s="102" t="s">
        <v>2</v>
      </c>
      <c r="OVF1" s="102" t="s">
        <v>3</v>
      </c>
      <c r="OVG1" s="101" t="s">
        <v>651</v>
      </c>
      <c r="OVH1" s="103"/>
      <c r="OVI1" s="101" t="s">
        <v>646</v>
      </c>
      <c r="OVJ1" s="100" t="s">
        <v>647</v>
      </c>
      <c r="OVK1" s="100" t="s">
        <v>649</v>
      </c>
      <c r="OVL1" s="101" t="s">
        <v>652</v>
      </c>
      <c r="OVM1" s="102" t="s">
        <v>2</v>
      </c>
      <c r="OVN1" s="102" t="s">
        <v>3</v>
      </c>
      <c r="OVO1" s="101" t="s">
        <v>651</v>
      </c>
      <c r="OVP1" s="103"/>
      <c r="OVQ1" s="101" t="s">
        <v>646</v>
      </c>
      <c r="OVR1" s="100" t="s">
        <v>647</v>
      </c>
      <c r="OVS1" s="100" t="s">
        <v>649</v>
      </c>
      <c r="OVT1" s="101" t="s">
        <v>652</v>
      </c>
      <c r="OVU1" s="102" t="s">
        <v>2</v>
      </c>
      <c r="OVV1" s="102" t="s">
        <v>3</v>
      </c>
      <c r="OVW1" s="101" t="s">
        <v>651</v>
      </c>
      <c r="OVX1" s="103"/>
      <c r="OVY1" s="101" t="s">
        <v>646</v>
      </c>
      <c r="OVZ1" s="100" t="s">
        <v>647</v>
      </c>
      <c r="OWA1" s="100" t="s">
        <v>649</v>
      </c>
      <c r="OWB1" s="101" t="s">
        <v>652</v>
      </c>
      <c r="OWC1" s="102" t="s">
        <v>2</v>
      </c>
      <c r="OWD1" s="102" t="s">
        <v>3</v>
      </c>
      <c r="OWE1" s="101" t="s">
        <v>651</v>
      </c>
      <c r="OWF1" s="103"/>
      <c r="OWG1" s="101" t="s">
        <v>646</v>
      </c>
      <c r="OWH1" s="100" t="s">
        <v>647</v>
      </c>
      <c r="OWI1" s="100" t="s">
        <v>649</v>
      </c>
      <c r="OWJ1" s="101" t="s">
        <v>652</v>
      </c>
      <c r="OWK1" s="102" t="s">
        <v>2</v>
      </c>
      <c r="OWL1" s="102" t="s">
        <v>3</v>
      </c>
      <c r="OWM1" s="101" t="s">
        <v>651</v>
      </c>
      <c r="OWN1" s="103"/>
      <c r="OWO1" s="101" t="s">
        <v>646</v>
      </c>
      <c r="OWP1" s="100" t="s">
        <v>647</v>
      </c>
      <c r="OWQ1" s="100" t="s">
        <v>649</v>
      </c>
      <c r="OWR1" s="101" t="s">
        <v>652</v>
      </c>
      <c r="OWS1" s="102" t="s">
        <v>2</v>
      </c>
      <c r="OWT1" s="102" t="s">
        <v>3</v>
      </c>
      <c r="OWU1" s="101" t="s">
        <v>651</v>
      </c>
      <c r="OWV1" s="103"/>
      <c r="OWW1" s="101" t="s">
        <v>646</v>
      </c>
      <c r="OWX1" s="100" t="s">
        <v>647</v>
      </c>
      <c r="OWY1" s="100" t="s">
        <v>649</v>
      </c>
      <c r="OWZ1" s="101" t="s">
        <v>652</v>
      </c>
      <c r="OXA1" s="102" t="s">
        <v>2</v>
      </c>
      <c r="OXB1" s="102" t="s">
        <v>3</v>
      </c>
      <c r="OXC1" s="101" t="s">
        <v>651</v>
      </c>
      <c r="OXD1" s="103"/>
      <c r="OXE1" s="101" t="s">
        <v>646</v>
      </c>
      <c r="OXF1" s="100" t="s">
        <v>647</v>
      </c>
      <c r="OXG1" s="100" t="s">
        <v>649</v>
      </c>
      <c r="OXH1" s="101" t="s">
        <v>652</v>
      </c>
      <c r="OXI1" s="102" t="s">
        <v>2</v>
      </c>
      <c r="OXJ1" s="102" t="s">
        <v>3</v>
      </c>
      <c r="OXK1" s="101" t="s">
        <v>651</v>
      </c>
      <c r="OXL1" s="103"/>
      <c r="OXM1" s="101" t="s">
        <v>646</v>
      </c>
      <c r="OXN1" s="100" t="s">
        <v>647</v>
      </c>
      <c r="OXO1" s="100" t="s">
        <v>649</v>
      </c>
      <c r="OXP1" s="101" t="s">
        <v>652</v>
      </c>
      <c r="OXQ1" s="102" t="s">
        <v>2</v>
      </c>
      <c r="OXR1" s="102" t="s">
        <v>3</v>
      </c>
      <c r="OXS1" s="101" t="s">
        <v>651</v>
      </c>
      <c r="OXT1" s="103"/>
      <c r="OXU1" s="101" t="s">
        <v>646</v>
      </c>
      <c r="OXV1" s="100" t="s">
        <v>647</v>
      </c>
      <c r="OXW1" s="100" t="s">
        <v>649</v>
      </c>
      <c r="OXX1" s="101" t="s">
        <v>652</v>
      </c>
      <c r="OXY1" s="102" t="s">
        <v>2</v>
      </c>
      <c r="OXZ1" s="102" t="s">
        <v>3</v>
      </c>
      <c r="OYA1" s="101" t="s">
        <v>651</v>
      </c>
      <c r="OYB1" s="103"/>
      <c r="OYC1" s="101" t="s">
        <v>646</v>
      </c>
      <c r="OYD1" s="100" t="s">
        <v>647</v>
      </c>
      <c r="OYE1" s="100" t="s">
        <v>649</v>
      </c>
      <c r="OYF1" s="101" t="s">
        <v>652</v>
      </c>
      <c r="OYG1" s="102" t="s">
        <v>2</v>
      </c>
      <c r="OYH1" s="102" t="s">
        <v>3</v>
      </c>
      <c r="OYI1" s="101" t="s">
        <v>651</v>
      </c>
      <c r="OYJ1" s="103"/>
      <c r="OYK1" s="101" t="s">
        <v>646</v>
      </c>
      <c r="OYL1" s="100" t="s">
        <v>647</v>
      </c>
      <c r="OYM1" s="100" t="s">
        <v>649</v>
      </c>
      <c r="OYN1" s="101" t="s">
        <v>652</v>
      </c>
      <c r="OYO1" s="102" t="s">
        <v>2</v>
      </c>
      <c r="OYP1" s="102" t="s">
        <v>3</v>
      </c>
      <c r="OYQ1" s="101" t="s">
        <v>651</v>
      </c>
      <c r="OYR1" s="103"/>
      <c r="OYS1" s="101" t="s">
        <v>646</v>
      </c>
      <c r="OYT1" s="100" t="s">
        <v>647</v>
      </c>
      <c r="OYU1" s="100" t="s">
        <v>649</v>
      </c>
      <c r="OYV1" s="101" t="s">
        <v>652</v>
      </c>
      <c r="OYW1" s="102" t="s">
        <v>2</v>
      </c>
      <c r="OYX1" s="102" t="s">
        <v>3</v>
      </c>
      <c r="OYY1" s="101" t="s">
        <v>651</v>
      </c>
      <c r="OYZ1" s="103"/>
      <c r="OZA1" s="101" t="s">
        <v>646</v>
      </c>
      <c r="OZB1" s="100" t="s">
        <v>647</v>
      </c>
      <c r="OZC1" s="100" t="s">
        <v>649</v>
      </c>
      <c r="OZD1" s="101" t="s">
        <v>652</v>
      </c>
      <c r="OZE1" s="102" t="s">
        <v>2</v>
      </c>
      <c r="OZF1" s="102" t="s">
        <v>3</v>
      </c>
      <c r="OZG1" s="101" t="s">
        <v>651</v>
      </c>
      <c r="OZH1" s="103"/>
      <c r="OZI1" s="101" t="s">
        <v>646</v>
      </c>
      <c r="OZJ1" s="100" t="s">
        <v>647</v>
      </c>
      <c r="OZK1" s="100" t="s">
        <v>649</v>
      </c>
      <c r="OZL1" s="101" t="s">
        <v>652</v>
      </c>
      <c r="OZM1" s="102" t="s">
        <v>2</v>
      </c>
      <c r="OZN1" s="102" t="s">
        <v>3</v>
      </c>
      <c r="OZO1" s="101" t="s">
        <v>651</v>
      </c>
      <c r="OZP1" s="103"/>
      <c r="OZQ1" s="101" t="s">
        <v>646</v>
      </c>
      <c r="OZR1" s="100" t="s">
        <v>647</v>
      </c>
      <c r="OZS1" s="100" t="s">
        <v>649</v>
      </c>
      <c r="OZT1" s="101" t="s">
        <v>652</v>
      </c>
      <c r="OZU1" s="102" t="s">
        <v>2</v>
      </c>
      <c r="OZV1" s="102" t="s">
        <v>3</v>
      </c>
      <c r="OZW1" s="101" t="s">
        <v>651</v>
      </c>
      <c r="OZX1" s="103"/>
      <c r="OZY1" s="101" t="s">
        <v>646</v>
      </c>
      <c r="OZZ1" s="100" t="s">
        <v>647</v>
      </c>
      <c r="PAA1" s="100" t="s">
        <v>649</v>
      </c>
      <c r="PAB1" s="101" t="s">
        <v>652</v>
      </c>
      <c r="PAC1" s="102" t="s">
        <v>2</v>
      </c>
      <c r="PAD1" s="102" t="s">
        <v>3</v>
      </c>
      <c r="PAE1" s="101" t="s">
        <v>651</v>
      </c>
      <c r="PAF1" s="103"/>
      <c r="PAG1" s="101" t="s">
        <v>646</v>
      </c>
      <c r="PAH1" s="100" t="s">
        <v>647</v>
      </c>
      <c r="PAI1" s="100" t="s">
        <v>649</v>
      </c>
      <c r="PAJ1" s="101" t="s">
        <v>652</v>
      </c>
      <c r="PAK1" s="102" t="s">
        <v>2</v>
      </c>
      <c r="PAL1" s="102" t="s">
        <v>3</v>
      </c>
      <c r="PAM1" s="101" t="s">
        <v>651</v>
      </c>
      <c r="PAN1" s="103"/>
      <c r="PAO1" s="101" t="s">
        <v>646</v>
      </c>
      <c r="PAP1" s="100" t="s">
        <v>647</v>
      </c>
      <c r="PAQ1" s="100" t="s">
        <v>649</v>
      </c>
      <c r="PAR1" s="101" t="s">
        <v>652</v>
      </c>
      <c r="PAS1" s="102" t="s">
        <v>2</v>
      </c>
      <c r="PAT1" s="102" t="s">
        <v>3</v>
      </c>
      <c r="PAU1" s="101" t="s">
        <v>651</v>
      </c>
      <c r="PAV1" s="103"/>
      <c r="PAW1" s="101" t="s">
        <v>646</v>
      </c>
      <c r="PAX1" s="100" t="s">
        <v>647</v>
      </c>
      <c r="PAY1" s="100" t="s">
        <v>649</v>
      </c>
      <c r="PAZ1" s="101" t="s">
        <v>652</v>
      </c>
      <c r="PBA1" s="102" t="s">
        <v>2</v>
      </c>
      <c r="PBB1" s="102" t="s">
        <v>3</v>
      </c>
      <c r="PBC1" s="101" t="s">
        <v>651</v>
      </c>
      <c r="PBD1" s="103"/>
      <c r="PBE1" s="101" t="s">
        <v>646</v>
      </c>
      <c r="PBF1" s="100" t="s">
        <v>647</v>
      </c>
      <c r="PBG1" s="100" t="s">
        <v>649</v>
      </c>
      <c r="PBH1" s="101" t="s">
        <v>652</v>
      </c>
      <c r="PBI1" s="102" t="s">
        <v>2</v>
      </c>
      <c r="PBJ1" s="102" t="s">
        <v>3</v>
      </c>
      <c r="PBK1" s="101" t="s">
        <v>651</v>
      </c>
      <c r="PBL1" s="103"/>
      <c r="PBM1" s="101" t="s">
        <v>646</v>
      </c>
      <c r="PBN1" s="100" t="s">
        <v>647</v>
      </c>
      <c r="PBO1" s="100" t="s">
        <v>649</v>
      </c>
      <c r="PBP1" s="101" t="s">
        <v>652</v>
      </c>
      <c r="PBQ1" s="102" t="s">
        <v>2</v>
      </c>
      <c r="PBR1" s="102" t="s">
        <v>3</v>
      </c>
      <c r="PBS1" s="101" t="s">
        <v>651</v>
      </c>
      <c r="PBT1" s="103"/>
      <c r="PBU1" s="101" t="s">
        <v>646</v>
      </c>
      <c r="PBV1" s="100" t="s">
        <v>647</v>
      </c>
      <c r="PBW1" s="100" t="s">
        <v>649</v>
      </c>
      <c r="PBX1" s="101" t="s">
        <v>652</v>
      </c>
      <c r="PBY1" s="102" t="s">
        <v>2</v>
      </c>
      <c r="PBZ1" s="102" t="s">
        <v>3</v>
      </c>
      <c r="PCA1" s="101" t="s">
        <v>651</v>
      </c>
      <c r="PCB1" s="103"/>
      <c r="PCC1" s="101" t="s">
        <v>646</v>
      </c>
      <c r="PCD1" s="100" t="s">
        <v>647</v>
      </c>
      <c r="PCE1" s="100" t="s">
        <v>649</v>
      </c>
      <c r="PCF1" s="101" t="s">
        <v>652</v>
      </c>
      <c r="PCG1" s="102" t="s">
        <v>2</v>
      </c>
      <c r="PCH1" s="102" t="s">
        <v>3</v>
      </c>
      <c r="PCI1" s="101" t="s">
        <v>651</v>
      </c>
      <c r="PCJ1" s="103"/>
      <c r="PCK1" s="101" t="s">
        <v>646</v>
      </c>
      <c r="PCL1" s="100" t="s">
        <v>647</v>
      </c>
      <c r="PCM1" s="100" t="s">
        <v>649</v>
      </c>
      <c r="PCN1" s="101" t="s">
        <v>652</v>
      </c>
      <c r="PCO1" s="102" t="s">
        <v>2</v>
      </c>
      <c r="PCP1" s="102" t="s">
        <v>3</v>
      </c>
      <c r="PCQ1" s="101" t="s">
        <v>651</v>
      </c>
      <c r="PCR1" s="103"/>
      <c r="PCS1" s="101" t="s">
        <v>646</v>
      </c>
      <c r="PCT1" s="100" t="s">
        <v>647</v>
      </c>
      <c r="PCU1" s="100" t="s">
        <v>649</v>
      </c>
      <c r="PCV1" s="101" t="s">
        <v>652</v>
      </c>
      <c r="PCW1" s="102" t="s">
        <v>2</v>
      </c>
      <c r="PCX1" s="102" t="s">
        <v>3</v>
      </c>
      <c r="PCY1" s="101" t="s">
        <v>651</v>
      </c>
      <c r="PCZ1" s="103"/>
      <c r="PDA1" s="101" t="s">
        <v>646</v>
      </c>
      <c r="PDB1" s="100" t="s">
        <v>647</v>
      </c>
      <c r="PDC1" s="100" t="s">
        <v>649</v>
      </c>
      <c r="PDD1" s="101" t="s">
        <v>652</v>
      </c>
      <c r="PDE1" s="102" t="s">
        <v>2</v>
      </c>
      <c r="PDF1" s="102" t="s">
        <v>3</v>
      </c>
      <c r="PDG1" s="101" t="s">
        <v>651</v>
      </c>
      <c r="PDH1" s="103"/>
      <c r="PDI1" s="101" t="s">
        <v>646</v>
      </c>
      <c r="PDJ1" s="100" t="s">
        <v>647</v>
      </c>
      <c r="PDK1" s="100" t="s">
        <v>649</v>
      </c>
      <c r="PDL1" s="101" t="s">
        <v>652</v>
      </c>
      <c r="PDM1" s="102" t="s">
        <v>2</v>
      </c>
      <c r="PDN1" s="102" t="s">
        <v>3</v>
      </c>
      <c r="PDO1" s="101" t="s">
        <v>651</v>
      </c>
      <c r="PDP1" s="103"/>
      <c r="PDQ1" s="101" t="s">
        <v>646</v>
      </c>
      <c r="PDR1" s="100" t="s">
        <v>647</v>
      </c>
      <c r="PDS1" s="100" t="s">
        <v>649</v>
      </c>
      <c r="PDT1" s="101" t="s">
        <v>652</v>
      </c>
      <c r="PDU1" s="102" t="s">
        <v>2</v>
      </c>
      <c r="PDV1" s="102" t="s">
        <v>3</v>
      </c>
      <c r="PDW1" s="101" t="s">
        <v>651</v>
      </c>
      <c r="PDX1" s="103"/>
      <c r="PDY1" s="101" t="s">
        <v>646</v>
      </c>
      <c r="PDZ1" s="100" t="s">
        <v>647</v>
      </c>
      <c r="PEA1" s="100" t="s">
        <v>649</v>
      </c>
      <c r="PEB1" s="101" t="s">
        <v>652</v>
      </c>
      <c r="PEC1" s="102" t="s">
        <v>2</v>
      </c>
      <c r="PED1" s="102" t="s">
        <v>3</v>
      </c>
      <c r="PEE1" s="101" t="s">
        <v>651</v>
      </c>
      <c r="PEF1" s="103"/>
      <c r="PEG1" s="101" t="s">
        <v>646</v>
      </c>
      <c r="PEH1" s="100" t="s">
        <v>647</v>
      </c>
      <c r="PEI1" s="100" t="s">
        <v>649</v>
      </c>
      <c r="PEJ1" s="101" t="s">
        <v>652</v>
      </c>
      <c r="PEK1" s="102" t="s">
        <v>2</v>
      </c>
      <c r="PEL1" s="102" t="s">
        <v>3</v>
      </c>
      <c r="PEM1" s="101" t="s">
        <v>651</v>
      </c>
      <c r="PEN1" s="103"/>
      <c r="PEO1" s="101" t="s">
        <v>646</v>
      </c>
      <c r="PEP1" s="100" t="s">
        <v>647</v>
      </c>
      <c r="PEQ1" s="100" t="s">
        <v>649</v>
      </c>
      <c r="PER1" s="101" t="s">
        <v>652</v>
      </c>
      <c r="PES1" s="102" t="s">
        <v>2</v>
      </c>
      <c r="PET1" s="102" t="s">
        <v>3</v>
      </c>
      <c r="PEU1" s="101" t="s">
        <v>651</v>
      </c>
      <c r="PEV1" s="103"/>
      <c r="PEW1" s="101" t="s">
        <v>646</v>
      </c>
      <c r="PEX1" s="100" t="s">
        <v>647</v>
      </c>
      <c r="PEY1" s="100" t="s">
        <v>649</v>
      </c>
      <c r="PEZ1" s="101" t="s">
        <v>652</v>
      </c>
      <c r="PFA1" s="102" t="s">
        <v>2</v>
      </c>
      <c r="PFB1" s="102" t="s">
        <v>3</v>
      </c>
      <c r="PFC1" s="101" t="s">
        <v>651</v>
      </c>
      <c r="PFD1" s="103"/>
      <c r="PFE1" s="101" t="s">
        <v>646</v>
      </c>
      <c r="PFF1" s="100" t="s">
        <v>647</v>
      </c>
      <c r="PFG1" s="100" t="s">
        <v>649</v>
      </c>
      <c r="PFH1" s="101" t="s">
        <v>652</v>
      </c>
      <c r="PFI1" s="102" t="s">
        <v>2</v>
      </c>
      <c r="PFJ1" s="102" t="s">
        <v>3</v>
      </c>
      <c r="PFK1" s="101" t="s">
        <v>651</v>
      </c>
      <c r="PFL1" s="103"/>
      <c r="PFM1" s="101" t="s">
        <v>646</v>
      </c>
      <c r="PFN1" s="100" t="s">
        <v>647</v>
      </c>
      <c r="PFO1" s="100" t="s">
        <v>649</v>
      </c>
      <c r="PFP1" s="101" t="s">
        <v>652</v>
      </c>
      <c r="PFQ1" s="102" t="s">
        <v>2</v>
      </c>
      <c r="PFR1" s="102" t="s">
        <v>3</v>
      </c>
      <c r="PFS1" s="101" t="s">
        <v>651</v>
      </c>
      <c r="PFT1" s="103"/>
      <c r="PFU1" s="101" t="s">
        <v>646</v>
      </c>
      <c r="PFV1" s="100" t="s">
        <v>647</v>
      </c>
      <c r="PFW1" s="100" t="s">
        <v>649</v>
      </c>
      <c r="PFX1" s="101" t="s">
        <v>652</v>
      </c>
      <c r="PFY1" s="102" t="s">
        <v>2</v>
      </c>
      <c r="PFZ1" s="102" t="s">
        <v>3</v>
      </c>
      <c r="PGA1" s="101" t="s">
        <v>651</v>
      </c>
      <c r="PGB1" s="103"/>
      <c r="PGC1" s="101" t="s">
        <v>646</v>
      </c>
      <c r="PGD1" s="100" t="s">
        <v>647</v>
      </c>
      <c r="PGE1" s="100" t="s">
        <v>649</v>
      </c>
      <c r="PGF1" s="101" t="s">
        <v>652</v>
      </c>
      <c r="PGG1" s="102" t="s">
        <v>2</v>
      </c>
      <c r="PGH1" s="102" t="s">
        <v>3</v>
      </c>
      <c r="PGI1" s="101" t="s">
        <v>651</v>
      </c>
      <c r="PGJ1" s="103"/>
      <c r="PGK1" s="101" t="s">
        <v>646</v>
      </c>
      <c r="PGL1" s="100" t="s">
        <v>647</v>
      </c>
      <c r="PGM1" s="100" t="s">
        <v>649</v>
      </c>
      <c r="PGN1" s="101" t="s">
        <v>652</v>
      </c>
      <c r="PGO1" s="102" t="s">
        <v>2</v>
      </c>
      <c r="PGP1" s="102" t="s">
        <v>3</v>
      </c>
      <c r="PGQ1" s="101" t="s">
        <v>651</v>
      </c>
      <c r="PGR1" s="103"/>
      <c r="PGS1" s="101" t="s">
        <v>646</v>
      </c>
      <c r="PGT1" s="100" t="s">
        <v>647</v>
      </c>
      <c r="PGU1" s="100" t="s">
        <v>649</v>
      </c>
      <c r="PGV1" s="101" t="s">
        <v>652</v>
      </c>
      <c r="PGW1" s="102" t="s">
        <v>2</v>
      </c>
      <c r="PGX1" s="102" t="s">
        <v>3</v>
      </c>
      <c r="PGY1" s="101" t="s">
        <v>651</v>
      </c>
      <c r="PGZ1" s="103"/>
      <c r="PHA1" s="101" t="s">
        <v>646</v>
      </c>
      <c r="PHB1" s="100" t="s">
        <v>647</v>
      </c>
      <c r="PHC1" s="100" t="s">
        <v>649</v>
      </c>
      <c r="PHD1" s="101" t="s">
        <v>652</v>
      </c>
      <c r="PHE1" s="102" t="s">
        <v>2</v>
      </c>
      <c r="PHF1" s="102" t="s">
        <v>3</v>
      </c>
      <c r="PHG1" s="101" t="s">
        <v>651</v>
      </c>
      <c r="PHH1" s="103"/>
      <c r="PHI1" s="101" t="s">
        <v>646</v>
      </c>
      <c r="PHJ1" s="100" t="s">
        <v>647</v>
      </c>
      <c r="PHK1" s="100" t="s">
        <v>649</v>
      </c>
      <c r="PHL1" s="101" t="s">
        <v>652</v>
      </c>
      <c r="PHM1" s="102" t="s">
        <v>2</v>
      </c>
      <c r="PHN1" s="102" t="s">
        <v>3</v>
      </c>
      <c r="PHO1" s="101" t="s">
        <v>651</v>
      </c>
      <c r="PHP1" s="103"/>
      <c r="PHQ1" s="101" t="s">
        <v>646</v>
      </c>
      <c r="PHR1" s="100" t="s">
        <v>647</v>
      </c>
      <c r="PHS1" s="100" t="s">
        <v>649</v>
      </c>
      <c r="PHT1" s="101" t="s">
        <v>652</v>
      </c>
      <c r="PHU1" s="102" t="s">
        <v>2</v>
      </c>
      <c r="PHV1" s="102" t="s">
        <v>3</v>
      </c>
      <c r="PHW1" s="101" t="s">
        <v>651</v>
      </c>
      <c r="PHX1" s="103"/>
      <c r="PHY1" s="101" t="s">
        <v>646</v>
      </c>
      <c r="PHZ1" s="100" t="s">
        <v>647</v>
      </c>
      <c r="PIA1" s="100" t="s">
        <v>649</v>
      </c>
      <c r="PIB1" s="101" t="s">
        <v>652</v>
      </c>
      <c r="PIC1" s="102" t="s">
        <v>2</v>
      </c>
      <c r="PID1" s="102" t="s">
        <v>3</v>
      </c>
      <c r="PIE1" s="101" t="s">
        <v>651</v>
      </c>
      <c r="PIF1" s="103"/>
      <c r="PIG1" s="101" t="s">
        <v>646</v>
      </c>
      <c r="PIH1" s="100" t="s">
        <v>647</v>
      </c>
      <c r="PII1" s="100" t="s">
        <v>649</v>
      </c>
      <c r="PIJ1" s="101" t="s">
        <v>652</v>
      </c>
      <c r="PIK1" s="102" t="s">
        <v>2</v>
      </c>
      <c r="PIL1" s="102" t="s">
        <v>3</v>
      </c>
      <c r="PIM1" s="101" t="s">
        <v>651</v>
      </c>
      <c r="PIN1" s="103"/>
      <c r="PIO1" s="101" t="s">
        <v>646</v>
      </c>
      <c r="PIP1" s="100" t="s">
        <v>647</v>
      </c>
      <c r="PIQ1" s="100" t="s">
        <v>649</v>
      </c>
      <c r="PIR1" s="101" t="s">
        <v>652</v>
      </c>
      <c r="PIS1" s="102" t="s">
        <v>2</v>
      </c>
      <c r="PIT1" s="102" t="s">
        <v>3</v>
      </c>
      <c r="PIU1" s="101" t="s">
        <v>651</v>
      </c>
      <c r="PIV1" s="103"/>
      <c r="PIW1" s="101" t="s">
        <v>646</v>
      </c>
      <c r="PIX1" s="100" t="s">
        <v>647</v>
      </c>
      <c r="PIY1" s="100" t="s">
        <v>649</v>
      </c>
      <c r="PIZ1" s="101" t="s">
        <v>652</v>
      </c>
      <c r="PJA1" s="102" t="s">
        <v>2</v>
      </c>
      <c r="PJB1" s="102" t="s">
        <v>3</v>
      </c>
      <c r="PJC1" s="101" t="s">
        <v>651</v>
      </c>
      <c r="PJD1" s="103"/>
      <c r="PJE1" s="101" t="s">
        <v>646</v>
      </c>
      <c r="PJF1" s="100" t="s">
        <v>647</v>
      </c>
      <c r="PJG1" s="100" t="s">
        <v>649</v>
      </c>
      <c r="PJH1" s="101" t="s">
        <v>652</v>
      </c>
      <c r="PJI1" s="102" t="s">
        <v>2</v>
      </c>
      <c r="PJJ1" s="102" t="s">
        <v>3</v>
      </c>
      <c r="PJK1" s="101" t="s">
        <v>651</v>
      </c>
      <c r="PJL1" s="103"/>
      <c r="PJM1" s="101" t="s">
        <v>646</v>
      </c>
      <c r="PJN1" s="100" t="s">
        <v>647</v>
      </c>
      <c r="PJO1" s="100" t="s">
        <v>649</v>
      </c>
      <c r="PJP1" s="101" t="s">
        <v>652</v>
      </c>
      <c r="PJQ1" s="102" t="s">
        <v>2</v>
      </c>
      <c r="PJR1" s="102" t="s">
        <v>3</v>
      </c>
      <c r="PJS1" s="101" t="s">
        <v>651</v>
      </c>
      <c r="PJT1" s="103"/>
      <c r="PJU1" s="101" t="s">
        <v>646</v>
      </c>
      <c r="PJV1" s="100" t="s">
        <v>647</v>
      </c>
      <c r="PJW1" s="100" t="s">
        <v>649</v>
      </c>
      <c r="PJX1" s="101" t="s">
        <v>652</v>
      </c>
      <c r="PJY1" s="102" t="s">
        <v>2</v>
      </c>
      <c r="PJZ1" s="102" t="s">
        <v>3</v>
      </c>
      <c r="PKA1" s="101" t="s">
        <v>651</v>
      </c>
      <c r="PKB1" s="103"/>
      <c r="PKC1" s="101" t="s">
        <v>646</v>
      </c>
      <c r="PKD1" s="100" t="s">
        <v>647</v>
      </c>
      <c r="PKE1" s="100" t="s">
        <v>649</v>
      </c>
      <c r="PKF1" s="101" t="s">
        <v>652</v>
      </c>
      <c r="PKG1" s="102" t="s">
        <v>2</v>
      </c>
      <c r="PKH1" s="102" t="s">
        <v>3</v>
      </c>
      <c r="PKI1" s="101" t="s">
        <v>651</v>
      </c>
      <c r="PKJ1" s="103"/>
      <c r="PKK1" s="101" t="s">
        <v>646</v>
      </c>
      <c r="PKL1" s="100" t="s">
        <v>647</v>
      </c>
      <c r="PKM1" s="100" t="s">
        <v>649</v>
      </c>
      <c r="PKN1" s="101" t="s">
        <v>652</v>
      </c>
      <c r="PKO1" s="102" t="s">
        <v>2</v>
      </c>
      <c r="PKP1" s="102" t="s">
        <v>3</v>
      </c>
      <c r="PKQ1" s="101" t="s">
        <v>651</v>
      </c>
      <c r="PKR1" s="103"/>
      <c r="PKS1" s="101" t="s">
        <v>646</v>
      </c>
      <c r="PKT1" s="100" t="s">
        <v>647</v>
      </c>
      <c r="PKU1" s="100" t="s">
        <v>649</v>
      </c>
      <c r="PKV1" s="101" t="s">
        <v>652</v>
      </c>
      <c r="PKW1" s="102" t="s">
        <v>2</v>
      </c>
      <c r="PKX1" s="102" t="s">
        <v>3</v>
      </c>
      <c r="PKY1" s="101" t="s">
        <v>651</v>
      </c>
      <c r="PKZ1" s="103"/>
      <c r="PLA1" s="101" t="s">
        <v>646</v>
      </c>
      <c r="PLB1" s="100" t="s">
        <v>647</v>
      </c>
      <c r="PLC1" s="100" t="s">
        <v>649</v>
      </c>
      <c r="PLD1" s="101" t="s">
        <v>652</v>
      </c>
      <c r="PLE1" s="102" t="s">
        <v>2</v>
      </c>
      <c r="PLF1" s="102" t="s">
        <v>3</v>
      </c>
      <c r="PLG1" s="101" t="s">
        <v>651</v>
      </c>
      <c r="PLH1" s="103"/>
      <c r="PLI1" s="101" t="s">
        <v>646</v>
      </c>
      <c r="PLJ1" s="100" t="s">
        <v>647</v>
      </c>
      <c r="PLK1" s="100" t="s">
        <v>649</v>
      </c>
      <c r="PLL1" s="101" t="s">
        <v>652</v>
      </c>
      <c r="PLM1" s="102" t="s">
        <v>2</v>
      </c>
      <c r="PLN1" s="102" t="s">
        <v>3</v>
      </c>
      <c r="PLO1" s="101" t="s">
        <v>651</v>
      </c>
      <c r="PLP1" s="103"/>
      <c r="PLQ1" s="101" t="s">
        <v>646</v>
      </c>
      <c r="PLR1" s="100" t="s">
        <v>647</v>
      </c>
      <c r="PLS1" s="100" t="s">
        <v>649</v>
      </c>
      <c r="PLT1" s="101" t="s">
        <v>652</v>
      </c>
      <c r="PLU1" s="102" t="s">
        <v>2</v>
      </c>
      <c r="PLV1" s="102" t="s">
        <v>3</v>
      </c>
      <c r="PLW1" s="101" t="s">
        <v>651</v>
      </c>
      <c r="PLX1" s="103"/>
      <c r="PLY1" s="101" t="s">
        <v>646</v>
      </c>
      <c r="PLZ1" s="100" t="s">
        <v>647</v>
      </c>
      <c r="PMA1" s="100" t="s">
        <v>649</v>
      </c>
      <c r="PMB1" s="101" t="s">
        <v>652</v>
      </c>
      <c r="PMC1" s="102" t="s">
        <v>2</v>
      </c>
      <c r="PMD1" s="102" t="s">
        <v>3</v>
      </c>
      <c r="PME1" s="101" t="s">
        <v>651</v>
      </c>
      <c r="PMF1" s="103"/>
      <c r="PMG1" s="101" t="s">
        <v>646</v>
      </c>
      <c r="PMH1" s="100" t="s">
        <v>647</v>
      </c>
      <c r="PMI1" s="100" t="s">
        <v>649</v>
      </c>
      <c r="PMJ1" s="101" t="s">
        <v>652</v>
      </c>
      <c r="PMK1" s="102" t="s">
        <v>2</v>
      </c>
      <c r="PML1" s="102" t="s">
        <v>3</v>
      </c>
      <c r="PMM1" s="101" t="s">
        <v>651</v>
      </c>
      <c r="PMN1" s="103"/>
      <c r="PMO1" s="101" t="s">
        <v>646</v>
      </c>
      <c r="PMP1" s="100" t="s">
        <v>647</v>
      </c>
      <c r="PMQ1" s="100" t="s">
        <v>649</v>
      </c>
      <c r="PMR1" s="101" t="s">
        <v>652</v>
      </c>
      <c r="PMS1" s="102" t="s">
        <v>2</v>
      </c>
      <c r="PMT1" s="102" t="s">
        <v>3</v>
      </c>
      <c r="PMU1" s="101" t="s">
        <v>651</v>
      </c>
      <c r="PMV1" s="103"/>
      <c r="PMW1" s="101" t="s">
        <v>646</v>
      </c>
      <c r="PMX1" s="100" t="s">
        <v>647</v>
      </c>
      <c r="PMY1" s="100" t="s">
        <v>649</v>
      </c>
      <c r="PMZ1" s="101" t="s">
        <v>652</v>
      </c>
      <c r="PNA1" s="102" t="s">
        <v>2</v>
      </c>
      <c r="PNB1" s="102" t="s">
        <v>3</v>
      </c>
      <c r="PNC1" s="101" t="s">
        <v>651</v>
      </c>
      <c r="PND1" s="103"/>
      <c r="PNE1" s="101" t="s">
        <v>646</v>
      </c>
      <c r="PNF1" s="100" t="s">
        <v>647</v>
      </c>
      <c r="PNG1" s="100" t="s">
        <v>649</v>
      </c>
      <c r="PNH1" s="101" t="s">
        <v>652</v>
      </c>
      <c r="PNI1" s="102" t="s">
        <v>2</v>
      </c>
      <c r="PNJ1" s="102" t="s">
        <v>3</v>
      </c>
      <c r="PNK1" s="101" t="s">
        <v>651</v>
      </c>
      <c r="PNL1" s="103"/>
      <c r="PNM1" s="101" t="s">
        <v>646</v>
      </c>
      <c r="PNN1" s="100" t="s">
        <v>647</v>
      </c>
      <c r="PNO1" s="100" t="s">
        <v>649</v>
      </c>
      <c r="PNP1" s="101" t="s">
        <v>652</v>
      </c>
      <c r="PNQ1" s="102" t="s">
        <v>2</v>
      </c>
      <c r="PNR1" s="102" t="s">
        <v>3</v>
      </c>
      <c r="PNS1" s="101" t="s">
        <v>651</v>
      </c>
      <c r="PNT1" s="103"/>
      <c r="PNU1" s="101" t="s">
        <v>646</v>
      </c>
      <c r="PNV1" s="100" t="s">
        <v>647</v>
      </c>
      <c r="PNW1" s="100" t="s">
        <v>649</v>
      </c>
      <c r="PNX1" s="101" t="s">
        <v>652</v>
      </c>
      <c r="PNY1" s="102" t="s">
        <v>2</v>
      </c>
      <c r="PNZ1" s="102" t="s">
        <v>3</v>
      </c>
      <c r="POA1" s="101" t="s">
        <v>651</v>
      </c>
      <c r="POB1" s="103"/>
      <c r="POC1" s="101" t="s">
        <v>646</v>
      </c>
      <c r="POD1" s="100" t="s">
        <v>647</v>
      </c>
      <c r="POE1" s="100" t="s">
        <v>649</v>
      </c>
      <c r="POF1" s="101" t="s">
        <v>652</v>
      </c>
      <c r="POG1" s="102" t="s">
        <v>2</v>
      </c>
      <c r="POH1" s="102" t="s">
        <v>3</v>
      </c>
      <c r="POI1" s="101" t="s">
        <v>651</v>
      </c>
      <c r="POJ1" s="103"/>
      <c r="POK1" s="101" t="s">
        <v>646</v>
      </c>
      <c r="POL1" s="100" t="s">
        <v>647</v>
      </c>
      <c r="POM1" s="100" t="s">
        <v>649</v>
      </c>
      <c r="PON1" s="101" t="s">
        <v>652</v>
      </c>
      <c r="POO1" s="102" t="s">
        <v>2</v>
      </c>
      <c r="POP1" s="102" t="s">
        <v>3</v>
      </c>
      <c r="POQ1" s="101" t="s">
        <v>651</v>
      </c>
      <c r="POR1" s="103"/>
      <c r="POS1" s="101" t="s">
        <v>646</v>
      </c>
      <c r="POT1" s="100" t="s">
        <v>647</v>
      </c>
      <c r="POU1" s="100" t="s">
        <v>649</v>
      </c>
      <c r="POV1" s="101" t="s">
        <v>652</v>
      </c>
      <c r="POW1" s="102" t="s">
        <v>2</v>
      </c>
      <c r="POX1" s="102" t="s">
        <v>3</v>
      </c>
      <c r="POY1" s="101" t="s">
        <v>651</v>
      </c>
      <c r="POZ1" s="103"/>
      <c r="PPA1" s="101" t="s">
        <v>646</v>
      </c>
      <c r="PPB1" s="100" t="s">
        <v>647</v>
      </c>
      <c r="PPC1" s="100" t="s">
        <v>649</v>
      </c>
      <c r="PPD1" s="101" t="s">
        <v>652</v>
      </c>
      <c r="PPE1" s="102" t="s">
        <v>2</v>
      </c>
      <c r="PPF1" s="102" t="s">
        <v>3</v>
      </c>
      <c r="PPG1" s="101" t="s">
        <v>651</v>
      </c>
      <c r="PPH1" s="103"/>
      <c r="PPI1" s="101" t="s">
        <v>646</v>
      </c>
      <c r="PPJ1" s="100" t="s">
        <v>647</v>
      </c>
      <c r="PPK1" s="100" t="s">
        <v>649</v>
      </c>
      <c r="PPL1" s="101" t="s">
        <v>652</v>
      </c>
      <c r="PPM1" s="102" t="s">
        <v>2</v>
      </c>
      <c r="PPN1" s="102" t="s">
        <v>3</v>
      </c>
      <c r="PPO1" s="101" t="s">
        <v>651</v>
      </c>
      <c r="PPP1" s="103"/>
      <c r="PPQ1" s="101" t="s">
        <v>646</v>
      </c>
      <c r="PPR1" s="100" t="s">
        <v>647</v>
      </c>
      <c r="PPS1" s="100" t="s">
        <v>649</v>
      </c>
      <c r="PPT1" s="101" t="s">
        <v>652</v>
      </c>
      <c r="PPU1" s="102" t="s">
        <v>2</v>
      </c>
      <c r="PPV1" s="102" t="s">
        <v>3</v>
      </c>
      <c r="PPW1" s="101" t="s">
        <v>651</v>
      </c>
      <c r="PPX1" s="103"/>
      <c r="PPY1" s="101" t="s">
        <v>646</v>
      </c>
      <c r="PPZ1" s="100" t="s">
        <v>647</v>
      </c>
      <c r="PQA1" s="100" t="s">
        <v>649</v>
      </c>
      <c r="PQB1" s="101" t="s">
        <v>652</v>
      </c>
      <c r="PQC1" s="102" t="s">
        <v>2</v>
      </c>
      <c r="PQD1" s="102" t="s">
        <v>3</v>
      </c>
      <c r="PQE1" s="101" t="s">
        <v>651</v>
      </c>
      <c r="PQF1" s="103"/>
      <c r="PQG1" s="101" t="s">
        <v>646</v>
      </c>
      <c r="PQH1" s="100" t="s">
        <v>647</v>
      </c>
      <c r="PQI1" s="100" t="s">
        <v>649</v>
      </c>
      <c r="PQJ1" s="101" t="s">
        <v>652</v>
      </c>
      <c r="PQK1" s="102" t="s">
        <v>2</v>
      </c>
      <c r="PQL1" s="102" t="s">
        <v>3</v>
      </c>
      <c r="PQM1" s="101" t="s">
        <v>651</v>
      </c>
      <c r="PQN1" s="103"/>
      <c r="PQO1" s="101" t="s">
        <v>646</v>
      </c>
      <c r="PQP1" s="100" t="s">
        <v>647</v>
      </c>
      <c r="PQQ1" s="100" t="s">
        <v>649</v>
      </c>
      <c r="PQR1" s="101" t="s">
        <v>652</v>
      </c>
      <c r="PQS1" s="102" t="s">
        <v>2</v>
      </c>
      <c r="PQT1" s="102" t="s">
        <v>3</v>
      </c>
      <c r="PQU1" s="101" t="s">
        <v>651</v>
      </c>
      <c r="PQV1" s="103"/>
      <c r="PQW1" s="101" t="s">
        <v>646</v>
      </c>
      <c r="PQX1" s="100" t="s">
        <v>647</v>
      </c>
      <c r="PQY1" s="100" t="s">
        <v>649</v>
      </c>
      <c r="PQZ1" s="101" t="s">
        <v>652</v>
      </c>
      <c r="PRA1" s="102" t="s">
        <v>2</v>
      </c>
      <c r="PRB1" s="102" t="s">
        <v>3</v>
      </c>
      <c r="PRC1" s="101" t="s">
        <v>651</v>
      </c>
      <c r="PRD1" s="103"/>
      <c r="PRE1" s="101" t="s">
        <v>646</v>
      </c>
      <c r="PRF1" s="100" t="s">
        <v>647</v>
      </c>
      <c r="PRG1" s="100" t="s">
        <v>649</v>
      </c>
      <c r="PRH1" s="101" t="s">
        <v>652</v>
      </c>
      <c r="PRI1" s="102" t="s">
        <v>2</v>
      </c>
      <c r="PRJ1" s="102" t="s">
        <v>3</v>
      </c>
      <c r="PRK1" s="101" t="s">
        <v>651</v>
      </c>
      <c r="PRL1" s="103"/>
      <c r="PRM1" s="101" t="s">
        <v>646</v>
      </c>
      <c r="PRN1" s="100" t="s">
        <v>647</v>
      </c>
      <c r="PRO1" s="100" t="s">
        <v>649</v>
      </c>
      <c r="PRP1" s="101" t="s">
        <v>652</v>
      </c>
      <c r="PRQ1" s="102" t="s">
        <v>2</v>
      </c>
      <c r="PRR1" s="102" t="s">
        <v>3</v>
      </c>
      <c r="PRS1" s="101" t="s">
        <v>651</v>
      </c>
      <c r="PRT1" s="103"/>
      <c r="PRU1" s="101" t="s">
        <v>646</v>
      </c>
      <c r="PRV1" s="100" t="s">
        <v>647</v>
      </c>
      <c r="PRW1" s="100" t="s">
        <v>649</v>
      </c>
      <c r="PRX1" s="101" t="s">
        <v>652</v>
      </c>
      <c r="PRY1" s="102" t="s">
        <v>2</v>
      </c>
      <c r="PRZ1" s="102" t="s">
        <v>3</v>
      </c>
      <c r="PSA1" s="101" t="s">
        <v>651</v>
      </c>
      <c r="PSB1" s="103"/>
      <c r="PSC1" s="101" t="s">
        <v>646</v>
      </c>
      <c r="PSD1" s="100" t="s">
        <v>647</v>
      </c>
      <c r="PSE1" s="100" t="s">
        <v>649</v>
      </c>
      <c r="PSF1" s="101" t="s">
        <v>652</v>
      </c>
      <c r="PSG1" s="102" t="s">
        <v>2</v>
      </c>
      <c r="PSH1" s="102" t="s">
        <v>3</v>
      </c>
      <c r="PSI1" s="101" t="s">
        <v>651</v>
      </c>
      <c r="PSJ1" s="103"/>
      <c r="PSK1" s="101" t="s">
        <v>646</v>
      </c>
      <c r="PSL1" s="100" t="s">
        <v>647</v>
      </c>
      <c r="PSM1" s="100" t="s">
        <v>649</v>
      </c>
      <c r="PSN1" s="101" t="s">
        <v>652</v>
      </c>
      <c r="PSO1" s="102" t="s">
        <v>2</v>
      </c>
      <c r="PSP1" s="102" t="s">
        <v>3</v>
      </c>
      <c r="PSQ1" s="101" t="s">
        <v>651</v>
      </c>
      <c r="PSR1" s="103"/>
      <c r="PSS1" s="101" t="s">
        <v>646</v>
      </c>
      <c r="PST1" s="100" t="s">
        <v>647</v>
      </c>
      <c r="PSU1" s="100" t="s">
        <v>649</v>
      </c>
      <c r="PSV1" s="101" t="s">
        <v>652</v>
      </c>
      <c r="PSW1" s="102" t="s">
        <v>2</v>
      </c>
      <c r="PSX1" s="102" t="s">
        <v>3</v>
      </c>
      <c r="PSY1" s="101" t="s">
        <v>651</v>
      </c>
      <c r="PSZ1" s="103"/>
      <c r="PTA1" s="101" t="s">
        <v>646</v>
      </c>
      <c r="PTB1" s="100" t="s">
        <v>647</v>
      </c>
      <c r="PTC1" s="100" t="s">
        <v>649</v>
      </c>
      <c r="PTD1" s="101" t="s">
        <v>652</v>
      </c>
      <c r="PTE1" s="102" t="s">
        <v>2</v>
      </c>
      <c r="PTF1" s="102" t="s">
        <v>3</v>
      </c>
      <c r="PTG1" s="101" t="s">
        <v>651</v>
      </c>
      <c r="PTH1" s="103"/>
      <c r="PTI1" s="101" t="s">
        <v>646</v>
      </c>
      <c r="PTJ1" s="100" t="s">
        <v>647</v>
      </c>
      <c r="PTK1" s="100" t="s">
        <v>649</v>
      </c>
      <c r="PTL1" s="101" t="s">
        <v>652</v>
      </c>
      <c r="PTM1" s="102" t="s">
        <v>2</v>
      </c>
      <c r="PTN1" s="102" t="s">
        <v>3</v>
      </c>
      <c r="PTO1" s="101" t="s">
        <v>651</v>
      </c>
      <c r="PTP1" s="103"/>
      <c r="PTQ1" s="101" t="s">
        <v>646</v>
      </c>
      <c r="PTR1" s="100" t="s">
        <v>647</v>
      </c>
      <c r="PTS1" s="100" t="s">
        <v>649</v>
      </c>
      <c r="PTT1" s="101" t="s">
        <v>652</v>
      </c>
      <c r="PTU1" s="102" t="s">
        <v>2</v>
      </c>
      <c r="PTV1" s="102" t="s">
        <v>3</v>
      </c>
      <c r="PTW1" s="101" t="s">
        <v>651</v>
      </c>
      <c r="PTX1" s="103"/>
      <c r="PTY1" s="101" t="s">
        <v>646</v>
      </c>
      <c r="PTZ1" s="100" t="s">
        <v>647</v>
      </c>
      <c r="PUA1" s="100" t="s">
        <v>649</v>
      </c>
      <c r="PUB1" s="101" t="s">
        <v>652</v>
      </c>
      <c r="PUC1" s="102" t="s">
        <v>2</v>
      </c>
      <c r="PUD1" s="102" t="s">
        <v>3</v>
      </c>
      <c r="PUE1" s="101" t="s">
        <v>651</v>
      </c>
      <c r="PUF1" s="103"/>
      <c r="PUG1" s="101" t="s">
        <v>646</v>
      </c>
      <c r="PUH1" s="100" t="s">
        <v>647</v>
      </c>
      <c r="PUI1" s="100" t="s">
        <v>649</v>
      </c>
      <c r="PUJ1" s="101" t="s">
        <v>652</v>
      </c>
      <c r="PUK1" s="102" t="s">
        <v>2</v>
      </c>
      <c r="PUL1" s="102" t="s">
        <v>3</v>
      </c>
      <c r="PUM1" s="101" t="s">
        <v>651</v>
      </c>
      <c r="PUN1" s="103"/>
      <c r="PUO1" s="101" t="s">
        <v>646</v>
      </c>
      <c r="PUP1" s="100" t="s">
        <v>647</v>
      </c>
      <c r="PUQ1" s="100" t="s">
        <v>649</v>
      </c>
      <c r="PUR1" s="101" t="s">
        <v>652</v>
      </c>
      <c r="PUS1" s="102" t="s">
        <v>2</v>
      </c>
      <c r="PUT1" s="102" t="s">
        <v>3</v>
      </c>
      <c r="PUU1" s="101" t="s">
        <v>651</v>
      </c>
      <c r="PUV1" s="103"/>
      <c r="PUW1" s="101" t="s">
        <v>646</v>
      </c>
      <c r="PUX1" s="100" t="s">
        <v>647</v>
      </c>
      <c r="PUY1" s="100" t="s">
        <v>649</v>
      </c>
      <c r="PUZ1" s="101" t="s">
        <v>652</v>
      </c>
      <c r="PVA1" s="102" t="s">
        <v>2</v>
      </c>
      <c r="PVB1" s="102" t="s">
        <v>3</v>
      </c>
      <c r="PVC1" s="101" t="s">
        <v>651</v>
      </c>
      <c r="PVD1" s="103"/>
      <c r="PVE1" s="101" t="s">
        <v>646</v>
      </c>
      <c r="PVF1" s="100" t="s">
        <v>647</v>
      </c>
      <c r="PVG1" s="100" t="s">
        <v>649</v>
      </c>
      <c r="PVH1" s="101" t="s">
        <v>652</v>
      </c>
      <c r="PVI1" s="102" t="s">
        <v>2</v>
      </c>
      <c r="PVJ1" s="102" t="s">
        <v>3</v>
      </c>
      <c r="PVK1" s="101" t="s">
        <v>651</v>
      </c>
      <c r="PVL1" s="103"/>
      <c r="PVM1" s="101" t="s">
        <v>646</v>
      </c>
      <c r="PVN1" s="100" t="s">
        <v>647</v>
      </c>
      <c r="PVO1" s="100" t="s">
        <v>649</v>
      </c>
      <c r="PVP1" s="101" t="s">
        <v>652</v>
      </c>
      <c r="PVQ1" s="102" t="s">
        <v>2</v>
      </c>
      <c r="PVR1" s="102" t="s">
        <v>3</v>
      </c>
      <c r="PVS1" s="101" t="s">
        <v>651</v>
      </c>
      <c r="PVT1" s="103"/>
      <c r="PVU1" s="101" t="s">
        <v>646</v>
      </c>
      <c r="PVV1" s="100" t="s">
        <v>647</v>
      </c>
      <c r="PVW1" s="100" t="s">
        <v>649</v>
      </c>
      <c r="PVX1" s="101" t="s">
        <v>652</v>
      </c>
      <c r="PVY1" s="102" t="s">
        <v>2</v>
      </c>
      <c r="PVZ1" s="102" t="s">
        <v>3</v>
      </c>
      <c r="PWA1" s="101" t="s">
        <v>651</v>
      </c>
      <c r="PWB1" s="103"/>
      <c r="PWC1" s="101" t="s">
        <v>646</v>
      </c>
      <c r="PWD1" s="100" t="s">
        <v>647</v>
      </c>
      <c r="PWE1" s="100" t="s">
        <v>649</v>
      </c>
      <c r="PWF1" s="101" t="s">
        <v>652</v>
      </c>
      <c r="PWG1" s="102" t="s">
        <v>2</v>
      </c>
      <c r="PWH1" s="102" t="s">
        <v>3</v>
      </c>
      <c r="PWI1" s="101" t="s">
        <v>651</v>
      </c>
      <c r="PWJ1" s="103"/>
      <c r="PWK1" s="101" t="s">
        <v>646</v>
      </c>
      <c r="PWL1" s="100" t="s">
        <v>647</v>
      </c>
      <c r="PWM1" s="100" t="s">
        <v>649</v>
      </c>
      <c r="PWN1" s="101" t="s">
        <v>652</v>
      </c>
      <c r="PWO1" s="102" t="s">
        <v>2</v>
      </c>
      <c r="PWP1" s="102" t="s">
        <v>3</v>
      </c>
      <c r="PWQ1" s="101" t="s">
        <v>651</v>
      </c>
      <c r="PWR1" s="103"/>
      <c r="PWS1" s="101" t="s">
        <v>646</v>
      </c>
      <c r="PWT1" s="100" t="s">
        <v>647</v>
      </c>
      <c r="PWU1" s="100" t="s">
        <v>649</v>
      </c>
      <c r="PWV1" s="101" t="s">
        <v>652</v>
      </c>
      <c r="PWW1" s="102" t="s">
        <v>2</v>
      </c>
      <c r="PWX1" s="102" t="s">
        <v>3</v>
      </c>
      <c r="PWY1" s="101" t="s">
        <v>651</v>
      </c>
      <c r="PWZ1" s="103"/>
      <c r="PXA1" s="101" t="s">
        <v>646</v>
      </c>
      <c r="PXB1" s="100" t="s">
        <v>647</v>
      </c>
      <c r="PXC1" s="100" t="s">
        <v>649</v>
      </c>
      <c r="PXD1" s="101" t="s">
        <v>652</v>
      </c>
      <c r="PXE1" s="102" t="s">
        <v>2</v>
      </c>
      <c r="PXF1" s="102" t="s">
        <v>3</v>
      </c>
      <c r="PXG1" s="101" t="s">
        <v>651</v>
      </c>
      <c r="PXH1" s="103"/>
      <c r="PXI1" s="101" t="s">
        <v>646</v>
      </c>
      <c r="PXJ1" s="100" t="s">
        <v>647</v>
      </c>
      <c r="PXK1" s="100" t="s">
        <v>649</v>
      </c>
      <c r="PXL1" s="101" t="s">
        <v>652</v>
      </c>
      <c r="PXM1" s="102" t="s">
        <v>2</v>
      </c>
      <c r="PXN1" s="102" t="s">
        <v>3</v>
      </c>
      <c r="PXO1" s="101" t="s">
        <v>651</v>
      </c>
      <c r="PXP1" s="103"/>
      <c r="PXQ1" s="101" t="s">
        <v>646</v>
      </c>
      <c r="PXR1" s="100" t="s">
        <v>647</v>
      </c>
      <c r="PXS1" s="100" t="s">
        <v>649</v>
      </c>
      <c r="PXT1" s="101" t="s">
        <v>652</v>
      </c>
      <c r="PXU1" s="102" t="s">
        <v>2</v>
      </c>
      <c r="PXV1" s="102" t="s">
        <v>3</v>
      </c>
      <c r="PXW1" s="101" t="s">
        <v>651</v>
      </c>
      <c r="PXX1" s="103"/>
      <c r="PXY1" s="101" t="s">
        <v>646</v>
      </c>
      <c r="PXZ1" s="100" t="s">
        <v>647</v>
      </c>
      <c r="PYA1" s="100" t="s">
        <v>649</v>
      </c>
      <c r="PYB1" s="101" t="s">
        <v>652</v>
      </c>
      <c r="PYC1" s="102" t="s">
        <v>2</v>
      </c>
      <c r="PYD1" s="102" t="s">
        <v>3</v>
      </c>
      <c r="PYE1" s="101" t="s">
        <v>651</v>
      </c>
      <c r="PYF1" s="103"/>
      <c r="PYG1" s="101" t="s">
        <v>646</v>
      </c>
      <c r="PYH1" s="100" t="s">
        <v>647</v>
      </c>
      <c r="PYI1" s="100" t="s">
        <v>649</v>
      </c>
      <c r="PYJ1" s="101" t="s">
        <v>652</v>
      </c>
      <c r="PYK1" s="102" t="s">
        <v>2</v>
      </c>
      <c r="PYL1" s="102" t="s">
        <v>3</v>
      </c>
      <c r="PYM1" s="101" t="s">
        <v>651</v>
      </c>
      <c r="PYN1" s="103"/>
      <c r="PYO1" s="101" t="s">
        <v>646</v>
      </c>
      <c r="PYP1" s="100" t="s">
        <v>647</v>
      </c>
      <c r="PYQ1" s="100" t="s">
        <v>649</v>
      </c>
      <c r="PYR1" s="101" t="s">
        <v>652</v>
      </c>
      <c r="PYS1" s="102" t="s">
        <v>2</v>
      </c>
      <c r="PYT1" s="102" t="s">
        <v>3</v>
      </c>
      <c r="PYU1" s="101" t="s">
        <v>651</v>
      </c>
      <c r="PYV1" s="103"/>
      <c r="PYW1" s="101" t="s">
        <v>646</v>
      </c>
      <c r="PYX1" s="100" t="s">
        <v>647</v>
      </c>
      <c r="PYY1" s="100" t="s">
        <v>649</v>
      </c>
      <c r="PYZ1" s="101" t="s">
        <v>652</v>
      </c>
      <c r="PZA1" s="102" t="s">
        <v>2</v>
      </c>
      <c r="PZB1" s="102" t="s">
        <v>3</v>
      </c>
      <c r="PZC1" s="101" t="s">
        <v>651</v>
      </c>
      <c r="PZD1" s="103"/>
      <c r="PZE1" s="101" t="s">
        <v>646</v>
      </c>
      <c r="PZF1" s="100" t="s">
        <v>647</v>
      </c>
      <c r="PZG1" s="100" t="s">
        <v>649</v>
      </c>
      <c r="PZH1" s="101" t="s">
        <v>652</v>
      </c>
      <c r="PZI1" s="102" t="s">
        <v>2</v>
      </c>
      <c r="PZJ1" s="102" t="s">
        <v>3</v>
      </c>
      <c r="PZK1" s="101" t="s">
        <v>651</v>
      </c>
      <c r="PZL1" s="103"/>
      <c r="PZM1" s="101" t="s">
        <v>646</v>
      </c>
      <c r="PZN1" s="100" t="s">
        <v>647</v>
      </c>
      <c r="PZO1" s="100" t="s">
        <v>649</v>
      </c>
      <c r="PZP1" s="101" t="s">
        <v>652</v>
      </c>
      <c r="PZQ1" s="102" t="s">
        <v>2</v>
      </c>
      <c r="PZR1" s="102" t="s">
        <v>3</v>
      </c>
      <c r="PZS1" s="101" t="s">
        <v>651</v>
      </c>
      <c r="PZT1" s="103"/>
      <c r="PZU1" s="101" t="s">
        <v>646</v>
      </c>
      <c r="PZV1" s="100" t="s">
        <v>647</v>
      </c>
      <c r="PZW1" s="100" t="s">
        <v>649</v>
      </c>
      <c r="PZX1" s="101" t="s">
        <v>652</v>
      </c>
      <c r="PZY1" s="102" t="s">
        <v>2</v>
      </c>
      <c r="PZZ1" s="102" t="s">
        <v>3</v>
      </c>
      <c r="QAA1" s="101" t="s">
        <v>651</v>
      </c>
      <c r="QAB1" s="103"/>
      <c r="QAC1" s="101" t="s">
        <v>646</v>
      </c>
      <c r="QAD1" s="100" t="s">
        <v>647</v>
      </c>
      <c r="QAE1" s="100" t="s">
        <v>649</v>
      </c>
      <c r="QAF1" s="101" t="s">
        <v>652</v>
      </c>
      <c r="QAG1" s="102" t="s">
        <v>2</v>
      </c>
      <c r="QAH1" s="102" t="s">
        <v>3</v>
      </c>
      <c r="QAI1" s="101" t="s">
        <v>651</v>
      </c>
      <c r="QAJ1" s="103"/>
      <c r="QAK1" s="101" t="s">
        <v>646</v>
      </c>
      <c r="QAL1" s="100" t="s">
        <v>647</v>
      </c>
      <c r="QAM1" s="100" t="s">
        <v>649</v>
      </c>
      <c r="QAN1" s="101" t="s">
        <v>652</v>
      </c>
      <c r="QAO1" s="102" t="s">
        <v>2</v>
      </c>
      <c r="QAP1" s="102" t="s">
        <v>3</v>
      </c>
      <c r="QAQ1" s="101" t="s">
        <v>651</v>
      </c>
      <c r="QAR1" s="103"/>
      <c r="QAS1" s="101" t="s">
        <v>646</v>
      </c>
      <c r="QAT1" s="100" t="s">
        <v>647</v>
      </c>
      <c r="QAU1" s="100" t="s">
        <v>649</v>
      </c>
      <c r="QAV1" s="101" t="s">
        <v>652</v>
      </c>
      <c r="QAW1" s="102" t="s">
        <v>2</v>
      </c>
      <c r="QAX1" s="102" t="s">
        <v>3</v>
      </c>
      <c r="QAY1" s="101" t="s">
        <v>651</v>
      </c>
      <c r="QAZ1" s="103"/>
      <c r="QBA1" s="101" t="s">
        <v>646</v>
      </c>
      <c r="QBB1" s="100" t="s">
        <v>647</v>
      </c>
      <c r="QBC1" s="100" t="s">
        <v>649</v>
      </c>
      <c r="QBD1" s="101" t="s">
        <v>652</v>
      </c>
      <c r="QBE1" s="102" t="s">
        <v>2</v>
      </c>
      <c r="QBF1" s="102" t="s">
        <v>3</v>
      </c>
      <c r="QBG1" s="101" t="s">
        <v>651</v>
      </c>
      <c r="QBH1" s="103"/>
      <c r="QBI1" s="101" t="s">
        <v>646</v>
      </c>
      <c r="QBJ1" s="100" t="s">
        <v>647</v>
      </c>
      <c r="QBK1" s="100" t="s">
        <v>649</v>
      </c>
      <c r="QBL1" s="101" t="s">
        <v>652</v>
      </c>
      <c r="QBM1" s="102" t="s">
        <v>2</v>
      </c>
      <c r="QBN1" s="102" t="s">
        <v>3</v>
      </c>
      <c r="QBO1" s="101" t="s">
        <v>651</v>
      </c>
      <c r="QBP1" s="103"/>
      <c r="QBQ1" s="101" t="s">
        <v>646</v>
      </c>
      <c r="QBR1" s="100" t="s">
        <v>647</v>
      </c>
      <c r="QBS1" s="100" t="s">
        <v>649</v>
      </c>
      <c r="QBT1" s="101" t="s">
        <v>652</v>
      </c>
      <c r="QBU1" s="102" t="s">
        <v>2</v>
      </c>
      <c r="QBV1" s="102" t="s">
        <v>3</v>
      </c>
      <c r="QBW1" s="101" t="s">
        <v>651</v>
      </c>
      <c r="QBX1" s="103"/>
      <c r="QBY1" s="101" t="s">
        <v>646</v>
      </c>
      <c r="QBZ1" s="100" t="s">
        <v>647</v>
      </c>
      <c r="QCA1" s="100" t="s">
        <v>649</v>
      </c>
      <c r="QCB1" s="101" t="s">
        <v>652</v>
      </c>
      <c r="QCC1" s="102" t="s">
        <v>2</v>
      </c>
      <c r="QCD1" s="102" t="s">
        <v>3</v>
      </c>
      <c r="QCE1" s="101" t="s">
        <v>651</v>
      </c>
      <c r="QCF1" s="103"/>
      <c r="QCG1" s="101" t="s">
        <v>646</v>
      </c>
      <c r="QCH1" s="100" t="s">
        <v>647</v>
      </c>
      <c r="QCI1" s="100" t="s">
        <v>649</v>
      </c>
      <c r="QCJ1" s="101" t="s">
        <v>652</v>
      </c>
      <c r="QCK1" s="102" t="s">
        <v>2</v>
      </c>
      <c r="QCL1" s="102" t="s">
        <v>3</v>
      </c>
      <c r="QCM1" s="101" t="s">
        <v>651</v>
      </c>
      <c r="QCN1" s="103"/>
      <c r="QCO1" s="101" t="s">
        <v>646</v>
      </c>
      <c r="QCP1" s="100" t="s">
        <v>647</v>
      </c>
      <c r="QCQ1" s="100" t="s">
        <v>649</v>
      </c>
      <c r="QCR1" s="101" t="s">
        <v>652</v>
      </c>
      <c r="QCS1" s="102" t="s">
        <v>2</v>
      </c>
      <c r="QCT1" s="102" t="s">
        <v>3</v>
      </c>
      <c r="QCU1" s="101" t="s">
        <v>651</v>
      </c>
      <c r="QCV1" s="103"/>
      <c r="QCW1" s="101" t="s">
        <v>646</v>
      </c>
      <c r="QCX1" s="100" t="s">
        <v>647</v>
      </c>
      <c r="QCY1" s="100" t="s">
        <v>649</v>
      </c>
      <c r="QCZ1" s="101" t="s">
        <v>652</v>
      </c>
      <c r="QDA1" s="102" t="s">
        <v>2</v>
      </c>
      <c r="QDB1" s="102" t="s">
        <v>3</v>
      </c>
      <c r="QDC1" s="101" t="s">
        <v>651</v>
      </c>
      <c r="QDD1" s="103"/>
      <c r="QDE1" s="101" t="s">
        <v>646</v>
      </c>
      <c r="QDF1" s="100" t="s">
        <v>647</v>
      </c>
      <c r="QDG1" s="100" t="s">
        <v>649</v>
      </c>
      <c r="QDH1" s="101" t="s">
        <v>652</v>
      </c>
      <c r="QDI1" s="102" t="s">
        <v>2</v>
      </c>
      <c r="QDJ1" s="102" t="s">
        <v>3</v>
      </c>
      <c r="QDK1" s="101" t="s">
        <v>651</v>
      </c>
      <c r="QDL1" s="103"/>
      <c r="QDM1" s="101" t="s">
        <v>646</v>
      </c>
      <c r="QDN1" s="100" t="s">
        <v>647</v>
      </c>
      <c r="QDO1" s="100" t="s">
        <v>649</v>
      </c>
      <c r="QDP1" s="101" t="s">
        <v>652</v>
      </c>
      <c r="QDQ1" s="102" t="s">
        <v>2</v>
      </c>
      <c r="QDR1" s="102" t="s">
        <v>3</v>
      </c>
      <c r="QDS1" s="101" t="s">
        <v>651</v>
      </c>
      <c r="QDT1" s="103"/>
      <c r="QDU1" s="101" t="s">
        <v>646</v>
      </c>
      <c r="QDV1" s="100" t="s">
        <v>647</v>
      </c>
      <c r="QDW1" s="100" t="s">
        <v>649</v>
      </c>
      <c r="QDX1" s="101" t="s">
        <v>652</v>
      </c>
      <c r="QDY1" s="102" t="s">
        <v>2</v>
      </c>
      <c r="QDZ1" s="102" t="s">
        <v>3</v>
      </c>
      <c r="QEA1" s="101" t="s">
        <v>651</v>
      </c>
      <c r="QEB1" s="103"/>
      <c r="QEC1" s="101" t="s">
        <v>646</v>
      </c>
      <c r="QED1" s="100" t="s">
        <v>647</v>
      </c>
      <c r="QEE1" s="100" t="s">
        <v>649</v>
      </c>
      <c r="QEF1" s="101" t="s">
        <v>652</v>
      </c>
      <c r="QEG1" s="102" t="s">
        <v>2</v>
      </c>
      <c r="QEH1" s="102" t="s">
        <v>3</v>
      </c>
      <c r="QEI1" s="101" t="s">
        <v>651</v>
      </c>
      <c r="QEJ1" s="103"/>
      <c r="QEK1" s="101" t="s">
        <v>646</v>
      </c>
      <c r="QEL1" s="100" t="s">
        <v>647</v>
      </c>
      <c r="QEM1" s="100" t="s">
        <v>649</v>
      </c>
      <c r="QEN1" s="101" t="s">
        <v>652</v>
      </c>
      <c r="QEO1" s="102" t="s">
        <v>2</v>
      </c>
      <c r="QEP1" s="102" t="s">
        <v>3</v>
      </c>
      <c r="QEQ1" s="101" t="s">
        <v>651</v>
      </c>
      <c r="QER1" s="103"/>
      <c r="QES1" s="101" t="s">
        <v>646</v>
      </c>
      <c r="QET1" s="100" t="s">
        <v>647</v>
      </c>
      <c r="QEU1" s="100" t="s">
        <v>649</v>
      </c>
      <c r="QEV1" s="101" t="s">
        <v>652</v>
      </c>
      <c r="QEW1" s="102" t="s">
        <v>2</v>
      </c>
      <c r="QEX1" s="102" t="s">
        <v>3</v>
      </c>
      <c r="QEY1" s="101" t="s">
        <v>651</v>
      </c>
      <c r="QEZ1" s="103"/>
      <c r="QFA1" s="101" t="s">
        <v>646</v>
      </c>
      <c r="QFB1" s="100" t="s">
        <v>647</v>
      </c>
      <c r="QFC1" s="100" t="s">
        <v>649</v>
      </c>
      <c r="QFD1" s="101" t="s">
        <v>652</v>
      </c>
      <c r="QFE1" s="102" t="s">
        <v>2</v>
      </c>
      <c r="QFF1" s="102" t="s">
        <v>3</v>
      </c>
      <c r="QFG1" s="101" t="s">
        <v>651</v>
      </c>
      <c r="QFH1" s="103"/>
      <c r="QFI1" s="101" t="s">
        <v>646</v>
      </c>
      <c r="QFJ1" s="100" t="s">
        <v>647</v>
      </c>
      <c r="QFK1" s="100" t="s">
        <v>649</v>
      </c>
      <c r="QFL1" s="101" t="s">
        <v>652</v>
      </c>
      <c r="QFM1" s="102" t="s">
        <v>2</v>
      </c>
      <c r="QFN1" s="102" t="s">
        <v>3</v>
      </c>
      <c r="QFO1" s="101" t="s">
        <v>651</v>
      </c>
      <c r="QFP1" s="103"/>
      <c r="QFQ1" s="101" t="s">
        <v>646</v>
      </c>
      <c r="QFR1" s="100" t="s">
        <v>647</v>
      </c>
      <c r="QFS1" s="100" t="s">
        <v>649</v>
      </c>
      <c r="QFT1" s="101" t="s">
        <v>652</v>
      </c>
      <c r="QFU1" s="102" t="s">
        <v>2</v>
      </c>
      <c r="QFV1" s="102" t="s">
        <v>3</v>
      </c>
      <c r="QFW1" s="101" t="s">
        <v>651</v>
      </c>
      <c r="QFX1" s="103"/>
      <c r="QFY1" s="101" t="s">
        <v>646</v>
      </c>
      <c r="QFZ1" s="100" t="s">
        <v>647</v>
      </c>
      <c r="QGA1" s="100" t="s">
        <v>649</v>
      </c>
      <c r="QGB1" s="101" t="s">
        <v>652</v>
      </c>
      <c r="QGC1" s="102" t="s">
        <v>2</v>
      </c>
      <c r="QGD1" s="102" t="s">
        <v>3</v>
      </c>
      <c r="QGE1" s="101" t="s">
        <v>651</v>
      </c>
      <c r="QGF1" s="103"/>
      <c r="QGG1" s="101" t="s">
        <v>646</v>
      </c>
      <c r="QGH1" s="100" t="s">
        <v>647</v>
      </c>
      <c r="QGI1" s="100" t="s">
        <v>649</v>
      </c>
      <c r="QGJ1" s="101" t="s">
        <v>652</v>
      </c>
      <c r="QGK1" s="102" t="s">
        <v>2</v>
      </c>
      <c r="QGL1" s="102" t="s">
        <v>3</v>
      </c>
      <c r="QGM1" s="101" t="s">
        <v>651</v>
      </c>
      <c r="QGN1" s="103"/>
      <c r="QGO1" s="101" t="s">
        <v>646</v>
      </c>
      <c r="QGP1" s="100" t="s">
        <v>647</v>
      </c>
      <c r="QGQ1" s="100" t="s">
        <v>649</v>
      </c>
      <c r="QGR1" s="101" t="s">
        <v>652</v>
      </c>
      <c r="QGS1" s="102" t="s">
        <v>2</v>
      </c>
      <c r="QGT1" s="102" t="s">
        <v>3</v>
      </c>
      <c r="QGU1" s="101" t="s">
        <v>651</v>
      </c>
      <c r="QGV1" s="103"/>
      <c r="QGW1" s="101" t="s">
        <v>646</v>
      </c>
      <c r="QGX1" s="100" t="s">
        <v>647</v>
      </c>
      <c r="QGY1" s="100" t="s">
        <v>649</v>
      </c>
      <c r="QGZ1" s="101" t="s">
        <v>652</v>
      </c>
      <c r="QHA1" s="102" t="s">
        <v>2</v>
      </c>
      <c r="QHB1" s="102" t="s">
        <v>3</v>
      </c>
      <c r="QHC1" s="101" t="s">
        <v>651</v>
      </c>
      <c r="QHD1" s="103"/>
      <c r="QHE1" s="101" t="s">
        <v>646</v>
      </c>
      <c r="QHF1" s="100" t="s">
        <v>647</v>
      </c>
      <c r="QHG1" s="100" t="s">
        <v>649</v>
      </c>
      <c r="QHH1" s="101" t="s">
        <v>652</v>
      </c>
      <c r="QHI1" s="102" t="s">
        <v>2</v>
      </c>
      <c r="QHJ1" s="102" t="s">
        <v>3</v>
      </c>
      <c r="QHK1" s="101" t="s">
        <v>651</v>
      </c>
      <c r="QHL1" s="103"/>
      <c r="QHM1" s="101" t="s">
        <v>646</v>
      </c>
      <c r="QHN1" s="100" t="s">
        <v>647</v>
      </c>
      <c r="QHO1" s="100" t="s">
        <v>649</v>
      </c>
      <c r="QHP1" s="101" t="s">
        <v>652</v>
      </c>
      <c r="QHQ1" s="102" t="s">
        <v>2</v>
      </c>
      <c r="QHR1" s="102" t="s">
        <v>3</v>
      </c>
      <c r="QHS1" s="101" t="s">
        <v>651</v>
      </c>
      <c r="QHT1" s="103"/>
      <c r="QHU1" s="101" t="s">
        <v>646</v>
      </c>
      <c r="QHV1" s="100" t="s">
        <v>647</v>
      </c>
      <c r="QHW1" s="100" t="s">
        <v>649</v>
      </c>
      <c r="QHX1" s="101" t="s">
        <v>652</v>
      </c>
      <c r="QHY1" s="102" t="s">
        <v>2</v>
      </c>
      <c r="QHZ1" s="102" t="s">
        <v>3</v>
      </c>
      <c r="QIA1" s="101" t="s">
        <v>651</v>
      </c>
      <c r="QIB1" s="103"/>
      <c r="QIC1" s="101" t="s">
        <v>646</v>
      </c>
      <c r="QID1" s="100" t="s">
        <v>647</v>
      </c>
      <c r="QIE1" s="100" t="s">
        <v>649</v>
      </c>
      <c r="QIF1" s="101" t="s">
        <v>652</v>
      </c>
      <c r="QIG1" s="102" t="s">
        <v>2</v>
      </c>
      <c r="QIH1" s="102" t="s">
        <v>3</v>
      </c>
      <c r="QII1" s="101" t="s">
        <v>651</v>
      </c>
      <c r="QIJ1" s="103"/>
      <c r="QIK1" s="101" t="s">
        <v>646</v>
      </c>
      <c r="QIL1" s="100" t="s">
        <v>647</v>
      </c>
      <c r="QIM1" s="100" t="s">
        <v>649</v>
      </c>
      <c r="QIN1" s="101" t="s">
        <v>652</v>
      </c>
      <c r="QIO1" s="102" t="s">
        <v>2</v>
      </c>
      <c r="QIP1" s="102" t="s">
        <v>3</v>
      </c>
      <c r="QIQ1" s="101" t="s">
        <v>651</v>
      </c>
      <c r="QIR1" s="103"/>
      <c r="QIS1" s="101" t="s">
        <v>646</v>
      </c>
      <c r="QIT1" s="100" t="s">
        <v>647</v>
      </c>
      <c r="QIU1" s="100" t="s">
        <v>649</v>
      </c>
      <c r="QIV1" s="101" t="s">
        <v>652</v>
      </c>
      <c r="QIW1" s="102" t="s">
        <v>2</v>
      </c>
      <c r="QIX1" s="102" t="s">
        <v>3</v>
      </c>
      <c r="QIY1" s="101" t="s">
        <v>651</v>
      </c>
      <c r="QIZ1" s="103"/>
      <c r="QJA1" s="101" t="s">
        <v>646</v>
      </c>
      <c r="QJB1" s="100" t="s">
        <v>647</v>
      </c>
      <c r="QJC1" s="100" t="s">
        <v>649</v>
      </c>
      <c r="QJD1" s="101" t="s">
        <v>652</v>
      </c>
      <c r="QJE1" s="102" t="s">
        <v>2</v>
      </c>
      <c r="QJF1" s="102" t="s">
        <v>3</v>
      </c>
      <c r="QJG1" s="101" t="s">
        <v>651</v>
      </c>
      <c r="QJH1" s="103"/>
      <c r="QJI1" s="101" t="s">
        <v>646</v>
      </c>
      <c r="QJJ1" s="100" t="s">
        <v>647</v>
      </c>
      <c r="QJK1" s="100" t="s">
        <v>649</v>
      </c>
      <c r="QJL1" s="101" t="s">
        <v>652</v>
      </c>
      <c r="QJM1" s="102" t="s">
        <v>2</v>
      </c>
      <c r="QJN1" s="102" t="s">
        <v>3</v>
      </c>
      <c r="QJO1" s="101" t="s">
        <v>651</v>
      </c>
      <c r="QJP1" s="103"/>
      <c r="QJQ1" s="101" t="s">
        <v>646</v>
      </c>
      <c r="QJR1" s="100" t="s">
        <v>647</v>
      </c>
      <c r="QJS1" s="100" t="s">
        <v>649</v>
      </c>
      <c r="QJT1" s="101" t="s">
        <v>652</v>
      </c>
      <c r="QJU1" s="102" t="s">
        <v>2</v>
      </c>
      <c r="QJV1" s="102" t="s">
        <v>3</v>
      </c>
      <c r="QJW1" s="101" t="s">
        <v>651</v>
      </c>
      <c r="QJX1" s="103"/>
      <c r="QJY1" s="101" t="s">
        <v>646</v>
      </c>
      <c r="QJZ1" s="100" t="s">
        <v>647</v>
      </c>
      <c r="QKA1" s="100" t="s">
        <v>649</v>
      </c>
      <c r="QKB1" s="101" t="s">
        <v>652</v>
      </c>
      <c r="QKC1" s="102" t="s">
        <v>2</v>
      </c>
      <c r="QKD1" s="102" t="s">
        <v>3</v>
      </c>
      <c r="QKE1" s="101" t="s">
        <v>651</v>
      </c>
      <c r="QKF1" s="103"/>
      <c r="QKG1" s="101" t="s">
        <v>646</v>
      </c>
      <c r="QKH1" s="100" t="s">
        <v>647</v>
      </c>
      <c r="QKI1" s="100" t="s">
        <v>649</v>
      </c>
      <c r="QKJ1" s="101" t="s">
        <v>652</v>
      </c>
      <c r="QKK1" s="102" t="s">
        <v>2</v>
      </c>
      <c r="QKL1" s="102" t="s">
        <v>3</v>
      </c>
      <c r="QKM1" s="101" t="s">
        <v>651</v>
      </c>
      <c r="QKN1" s="103"/>
      <c r="QKO1" s="101" t="s">
        <v>646</v>
      </c>
      <c r="QKP1" s="100" t="s">
        <v>647</v>
      </c>
      <c r="QKQ1" s="100" t="s">
        <v>649</v>
      </c>
      <c r="QKR1" s="101" t="s">
        <v>652</v>
      </c>
      <c r="QKS1" s="102" t="s">
        <v>2</v>
      </c>
      <c r="QKT1" s="102" t="s">
        <v>3</v>
      </c>
      <c r="QKU1" s="101" t="s">
        <v>651</v>
      </c>
      <c r="QKV1" s="103"/>
      <c r="QKW1" s="101" t="s">
        <v>646</v>
      </c>
      <c r="QKX1" s="100" t="s">
        <v>647</v>
      </c>
      <c r="QKY1" s="100" t="s">
        <v>649</v>
      </c>
      <c r="QKZ1" s="101" t="s">
        <v>652</v>
      </c>
      <c r="QLA1" s="102" t="s">
        <v>2</v>
      </c>
      <c r="QLB1" s="102" t="s">
        <v>3</v>
      </c>
      <c r="QLC1" s="101" t="s">
        <v>651</v>
      </c>
      <c r="QLD1" s="103"/>
      <c r="QLE1" s="101" t="s">
        <v>646</v>
      </c>
      <c r="QLF1" s="100" t="s">
        <v>647</v>
      </c>
      <c r="QLG1" s="100" t="s">
        <v>649</v>
      </c>
      <c r="QLH1" s="101" t="s">
        <v>652</v>
      </c>
      <c r="QLI1" s="102" t="s">
        <v>2</v>
      </c>
      <c r="QLJ1" s="102" t="s">
        <v>3</v>
      </c>
      <c r="QLK1" s="101" t="s">
        <v>651</v>
      </c>
      <c r="QLL1" s="103"/>
      <c r="QLM1" s="101" t="s">
        <v>646</v>
      </c>
      <c r="QLN1" s="100" t="s">
        <v>647</v>
      </c>
      <c r="QLO1" s="100" t="s">
        <v>649</v>
      </c>
      <c r="QLP1" s="101" t="s">
        <v>652</v>
      </c>
      <c r="QLQ1" s="102" t="s">
        <v>2</v>
      </c>
      <c r="QLR1" s="102" t="s">
        <v>3</v>
      </c>
      <c r="QLS1" s="101" t="s">
        <v>651</v>
      </c>
      <c r="QLT1" s="103"/>
      <c r="QLU1" s="101" t="s">
        <v>646</v>
      </c>
      <c r="QLV1" s="100" t="s">
        <v>647</v>
      </c>
      <c r="QLW1" s="100" t="s">
        <v>649</v>
      </c>
      <c r="QLX1" s="101" t="s">
        <v>652</v>
      </c>
      <c r="QLY1" s="102" t="s">
        <v>2</v>
      </c>
      <c r="QLZ1" s="102" t="s">
        <v>3</v>
      </c>
      <c r="QMA1" s="101" t="s">
        <v>651</v>
      </c>
      <c r="QMB1" s="103"/>
      <c r="QMC1" s="101" t="s">
        <v>646</v>
      </c>
      <c r="QMD1" s="100" t="s">
        <v>647</v>
      </c>
      <c r="QME1" s="100" t="s">
        <v>649</v>
      </c>
      <c r="QMF1" s="101" t="s">
        <v>652</v>
      </c>
      <c r="QMG1" s="102" t="s">
        <v>2</v>
      </c>
      <c r="QMH1" s="102" t="s">
        <v>3</v>
      </c>
      <c r="QMI1" s="101" t="s">
        <v>651</v>
      </c>
      <c r="QMJ1" s="103"/>
      <c r="QMK1" s="101" t="s">
        <v>646</v>
      </c>
      <c r="QML1" s="100" t="s">
        <v>647</v>
      </c>
      <c r="QMM1" s="100" t="s">
        <v>649</v>
      </c>
      <c r="QMN1" s="101" t="s">
        <v>652</v>
      </c>
      <c r="QMO1" s="102" t="s">
        <v>2</v>
      </c>
      <c r="QMP1" s="102" t="s">
        <v>3</v>
      </c>
      <c r="QMQ1" s="101" t="s">
        <v>651</v>
      </c>
      <c r="QMR1" s="103"/>
      <c r="QMS1" s="101" t="s">
        <v>646</v>
      </c>
      <c r="QMT1" s="100" t="s">
        <v>647</v>
      </c>
      <c r="QMU1" s="100" t="s">
        <v>649</v>
      </c>
      <c r="QMV1" s="101" t="s">
        <v>652</v>
      </c>
      <c r="QMW1" s="102" t="s">
        <v>2</v>
      </c>
      <c r="QMX1" s="102" t="s">
        <v>3</v>
      </c>
      <c r="QMY1" s="101" t="s">
        <v>651</v>
      </c>
      <c r="QMZ1" s="103"/>
      <c r="QNA1" s="101" t="s">
        <v>646</v>
      </c>
      <c r="QNB1" s="100" t="s">
        <v>647</v>
      </c>
      <c r="QNC1" s="100" t="s">
        <v>649</v>
      </c>
      <c r="QND1" s="101" t="s">
        <v>652</v>
      </c>
      <c r="QNE1" s="102" t="s">
        <v>2</v>
      </c>
      <c r="QNF1" s="102" t="s">
        <v>3</v>
      </c>
      <c r="QNG1" s="101" t="s">
        <v>651</v>
      </c>
      <c r="QNH1" s="103"/>
      <c r="QNI1" s="101" t="s">
        <v>646</v>
      </c>
      <c r="QNJ1" s="100" t="s">
        <v>647</v>
      </c>
      <c r="QNK1" s="100" t="s">
        <v>649</v>
      </c>
      <c r="QNL1" s="101" t="s">
        <v>652</v>
      </c>
      <c r="QNM1" s="102" t="s">
        <v>2</v>
      </c>
      <c r="QNN1" s="102" t="s">
        <v>3</v>
      </c>
      <c r="QNO1" s="101" t="s">
        <v>651</v>
      </c>
      <c r="QNP1" s="103"/>
      <c r="QNQ1" s="101" t="s">
        <v>646</v>
      </c>
      <c r="QNR1" s="100" t="s">
        <v>647</v>
      </c>
      <c r="QNS1" s="100" t="s">
        <v>649</v>
      </c>
      <c r="QNT1" s="101" t="s">
        <v>652</v>
      </c>
      <c r="QNU1" s="102" t="s">
        <v>2</v>
      </c>
      <c r="QNV1" s="102" t="s">
        <v>3</v>
      </c>
      <c r="QNW1" s="101" t="s">
        <v>651</v>
      </c>
      <c r="QNX1" s="103"/>
      <c r="QNY1" s="101" t="s">
        <v>646</v>
      </c>
      <c r="QNZ1" s="100" t="s">
        <v>647</v>
      </c>
      <c r="QOA1" s="100" t="s">
        <v>649</v>
      </c>
      <c r="QOB1" s="101" t="s">
        <v>652</v>
      </c>
      <c r="QOC1" s="102" t="s">
        <v>2</v>
      </c>
      <c r="QOD1" s="102" t="s">
        <v>3</v>
      </c>
      <c r="QOE1" s="101" t="s">
        <v>651</v>
      </c>
      <c r="QOF1" s="103"/>
      <c r="QOG1" s="101" t="s">
        <v>646</v>
      </c>
      <c r="QOH1" s="100" t="s">
        <v>647</v>
      </c>
      <c r="QOI1" s="100" t="s">
        <v>649</v>
      </c>
      <c r="QOJ1" s="101" t="s">
        <v>652</v>
      </c>
      <c r="QOK1" s="102" t="s">
        <v>2</v>
      </c>
      <c r="QOL1" s="102" t="s">
        <v>3</v>
      </c>
      <c r="QOM1" s="101" t="s">
        <v>651</v>
      </c>
      <c r="QON1" s="103"/>
      <c r="QOO1" s="101" t="s">
        <v>646</v>
      </c>
      <c r="QOP1" s="100" t="s">
        <v>647</v>
      </c>
      <c r="QOQ1" s="100" t="s">
        <v>649</v>
      </c>
      <c r="QOR1" s="101" t="s">
        <v>652</v>
      </c>
      <c r="QOS1" s="102" t="s">
        <v>2</v>
      </c>
      <c r="QOT1" s="102" t="s">
        <v>3</v>
      </c>
      <c r="QOU1" s="101" t="s">
        <v>651</v>
      </c>
      <c r="QOV1" s="103"/>
      <c r="QOW1" s="101" t="s">
        <v>646</v>
      </c>
      <c r="QOX1" s="100" t="s">
        <v>647</v>
      </c>
      <c r="QOY1" s="100" t="s">
        <v>649</v>
      </c>
      <c r="QOZ1" s="101" t="s">
        <v>652</v>
      </c>
      <c r="QPA1" s="102" t="s">
        <v>2</v>
      </c>
      <c r="QPB1" s="102" t="s">
        <v>3</v>
      </c>
      <c r="QPC1" s="101" t="s">
        <v>651</v>
      </c>
      <c r="QPD1" s="103"/>
      <c r="QPE1" s="101" t="s">
        <v>646</v>
      </c>
      <c r="QPF1" s="100" t="s">
        <v>647</v>
      </c>
      <c r="QPG1" s="100" t="s">
        <v>649</v>
      </c>
      <c r="QPH1" s="101" t="s">
        <v>652</v>
      </c>
      <c r="QPI1" s="102" t="s">
        <v>2</v>
      </c>
      <c r="QPJ1" s="102" t="s">
        <v>3</v>
      </c>
      <c r="QPK1" s="101" t="s">
        <v>651</v>
      </c>
      <c r="QPL1" s="103"/>
      <c r="QPM1" s="101" t="s">
        <v>646</v>
      </c>
      <c r="QPN1" s="100" t="s">
        <v>647</v>
      </c>
      <c r="QPO1" s="100" t="s">
        <v>649</v>
      </c>
      <c r="QPP1" s="101" t="s">
        <v>652</v>
      </c>
      <c r="QPQ1" s="102" t="s">
        <v>2</v>
      </c>
      <c r="QPR1" s="102" t="s">
        <v>3</v>
      </c>
      <c r="QPS1" s="101" t="s">
        <v>651</v>
      </c>
      <c r="QPT1" s="103"/>
      <c r="QPU1" s="101" t="s">
        <v>646</v>
      </c>
      <c r="QPV1" s="100" t="s">
        <v>647</v>
      </c>
      <c r="QPW1" s="100" t="s">
        <v>649</v>
      </c>
      <c r="QPX1" s="101" t="s">
        <v>652</v>
      </c>
      <c r="QPY1" s="102" t="s">
        <v>2</v>
      </c>
      <c r="QPZ1" s="102" t="s">
        <v>3</v>
      </c>
      <c r="QQA1" s="101" t="s">
        <v>651</v>
      </c>
      <c r="QQB1" s="103"/>
      <c r="QQC1" s="101" t="s">
        <v>646</v>
      </c>
      <c r="QQD1" s="100" t="s">
        <v>647</v>
      </c>
      <c r="QQE1" s="100" t="s">
        <v>649</v>
      </c>
      <c r="QQF1" s="101" t="s">
        <v>652</v>
      </c>
      <c r="QQG1" s="102" t="s">
        <v>2</v>
      </c>
      <c r="QQH1" s="102" t="s">
        <v>3</v>
      </c>
      <c r="QQI1" s="101" t="s">
        <v>651</v>
      </c>
      <c r="QQJ1" s="103"/>
      <c r="QQK1" s="101" t="s">
        <v>646</v>
      </c>
      <c r="QQL1" s="100" t="s">
        <v>647</v>
      </c>
      <c r="QQM1" s="100" t="s">
        <v>649</v>
      </c>
      <c r="QQN1" s="101" t="s">
        <v>652</v>
      </c>
      <c r="QQO1" s="102" t="s">
        <v>2</v>
      </c>
      <c r="QQP1" s="102" t="s">
        <v>3</v>
      </c>
      <c r="QQQ1" s="101" t="s">
        <v>651</v>
      </c>
      <c r="QQR1" s="103"/>
      <c r="QQS1" s="101" t="s">
        <v>646</v>
      </c>
      <c r="QQT1" s="100" t="s">
        <v>647</v>
      </c>
      <c r="QQU1" s="100" t="s">
        <v>649</v>
      </c>
      <c r="QQV1" s="101" t="s">
        <v>652</v>
      </c>
      <c r="QQW1" s="102" t="s">
        <v>2</v>
      </c>
      <c r="QQX1" s="102" t="s">
        <v>3</v>
      </c>
      <c r="QQY1" s="101" t="s">
        <v>651</v>
      </c>
      <c r="QQZ1" s="103"/>
      <c r="QRA1" s="101" t="s">
        <v>646</v>
      </c>
      <c r="QRB1" s="100" t="s">
        <v>647</v>
      </c>
      <c r="QRC1" s="100" t="s">
        <v>649</v>
      </c>
      <c r="QRD1" s="101" t="s">
        <v>652</v>
      </c>
      <c r="QRE1" s="102" t="s">
        <v>2</v>
      </c>
      <c r="QRF1" s="102" t="s">
        <v>3</v>
      </c>
      <c r="QRG1" s="101" t="s">
        <v>651</v>
      </c>
      <c r="QRH1" s="103"/>
      <c r="QRI1" s="101" t="s">
        <v>646</v>
      </c>
      <c r="QRJ1" s="100" t="s">
        <v>647</v>
      </c>
      <c r="QRK1" s="100" t="s">
        <v>649</v>
      </c>
      <c r="QRL1" s="101" t="s">
        <v>652</v>
      </c>
      <c r="QRM1" s="102" t="s">
        <v>2</v>
      </c>
      <c r="QRN1" s="102" t="s">
        <v>3</v>
      </c>
      <c r="QRO1" s="101" t="s">
        <v>651</v>
      </c>
      <c r="QRP1" s="103"/>
      <c r="QRQ1" s="101" t="s">
        <v>646</v>
      </c>
      <c r="QRR1" s="100" t="s">
        <v>647</v>
      </c>
      <c r="QRS1" s="100" t="s">
        <v>649</v>
      </c>
      <c r="QRT1" s="101" t="s">
        <v>652</v>
      </c>
      <c r="QRU1" s="102" t="s">
        <v>2</v>
      </c>
      <c r="QRV1" s="102" t="s">
        <v>3</v>
      </c>
      <c r="QRW1" s="101" t="s">
        <v>651</v>
      </c>
      <c r="QRX1" s="103"/>
      <c r="QRY1" s="101" t="s">
        <v>646</v>
      </c>
      <c r="QRZ1" s="100" t="s">
        <v>647</v>
      </c>
      <c r="QSA1" s="100" t="s">
        <v>649</v>
      </c>
      <c r="QSB1" s="101" t="s">
        <v>652</v>
      </c>
      <c r="QSC1" s="102" t="s">
        <v>2</v>
      </c>
      <c r="QSD1" s="102" t="s">
        <v>3</v>
      </c>
      <c r="QSE1" s="101" t="s">
        <v>651</v>
      </c>
      <c r="QSF1" s="103"/>
      <c r="QSG1" s="101" t="s">
        <v>646</v>
      </c>
      <c r="QSH1" s="100" t="s">
        <v>647</v>
      </c>
      <c r="QSI1" s="100" t="s">
        <v>649</v>
      </c>
      <c r="QSJ1" s="101" t="s">
        <v>652</v>
      </c>
      <c r="QSK1" s="102" t="s">
        <v>2</v>
      </c>
      <c r="QSL1" s="102" t="s">
        <v>3</v>
      </c>
      <c r="QSM1" s="101" t="s">
        <v>651</v>
      </c>
      <c r="QSN1" s="103"/>
      <c r="QSO1" s="101" t="s">
        <v>646</v>
      </c>
      <c r="QSP1" s="100" t="s">
        <v>647</v>
      </c>
      <c r="QSQ1" s="100" t="s">
        <v>649</v>
      </c>
      <c r="QSR1" s="101" t="s">
        <v>652</v>
      </c>
      <c r="QSS1" s="102" t="s">
        <v>2</v>
      </c>
      <c r="QST1" s="102" t="s">
        <v>3</v>
      </c>
      <c r="QSU1" s="101" t="s">
        <v>651</v>
      </c>
      <c r="QSV1" s="103"/>
      <c r="QSW1" s="101" t="s">
        <v>646</v>
      </c>
      <c r="QSX1" s="100" t="s">
        <v>647</v>
      </c>
      <c r="QSY1" s="100" t="s">
        <v>649</v>
      </c>
      <c r="QSZ1" s="101" t="s">
        <v>652</v>
      </c>
      <c r="QTA1" s="102" t="s">
        <v>2</v>
      </c>
      <c r="QTB1" s="102" t="s">
        <v>3</v>
      </c>
      <c r="QTC1" s="101" t="s">
        <v>651</v>
      </c>
      <c r="QTD1" s="103"/>
      <c r="QTE1" s="101" t="s">
        <v>646</v>
      </c>
      <c r="QTF1" s="100" t="s">
        <v>647</v>
      </c>
      <c r="QTG1" s="100" t="s">
        <v>649</v>
      </c>
      <c r="QTH1" s="101" t="s">
        <v>652</v>
      </c>
      <c r="QTI1" s="102" t="s">
        <v>2</v>
      </c>
      <c r="QTJ1" s="102" t="s">
        <v>3</v>
      </c>
      <c r="QTK1" s="101" t="s">
        <v>651</v>
      </c>
      <c r="QTL1" s="103"/>
      <c r="QTM1" s="101" t="s">
        <v>646</v>
      </c>
      <c r="QTN1" s="100" t="s">
        <v>647</v>
      </c>
      <c r="QTO1" s="100" t="s">
        <v>649</v>
      </c>
      <c r="QTP1" s="101" t="s">
        <v>652</v>
      </c>
      <c r="QTQ1" s="102" t="s">
        <v>2</v>
      </c>
      <c r="QTR1" s="102" t="s">
        <v>3</v>
      </c>
      <c r="QTS1" s="101" t="s">
        <v>651</v>
      </c>
      <c r="QTT1" s="103"/>
      <c r="QTU1" s="101" t="s">
        <v>646</v>
      </c>
      <c r="QTV1" s="100" t="s">
        <v>647</v>
      </c>
      <c r="QTW1" s="100" t="s">
        <v>649</v>
      </c>
      <c r="QTX1" s="101" t="s">
        <v>652</v>
      </c>
      <c r="QTY1" s="102" t="s">
        <v>2</v>
      </c>
      <c r="QTZ1" s="102" t="s">
        <v>3</v>
      </c>
      <c r="QUA1" s="101" t="s">
        <v>651</v>
      </c>
      <c r="QUB1" s="103"/>
      <c r="QUC1" s="101" t="s">
        <v>646</v>
      </c>
      <c r="QUD1" s="100" t="s">
        <v>647</v>
      </c>
      <c r="QUE1" s="100" t="s">
        <v>649</v>
      </c>
      <c r="QUF1" s="101" t="s">
        <v>652</v>
      </c>
      <c r="QUG1" s="102" t="s">
        <v>2</v>
      </c>
      <c r="QUH1" s="102" t="s">
        <v>3</v>
      </c>
      <c r="QUI1" s="101" t="s">
        <v>651</v>
      </c>
      <c r="QUJ1" s="103"/>
      <c r="QUK1" s="101" t="s">
        <v>646</v>
      </c>
      <c r="QUL1" s="100" t="s">
        <v>647</v>
      </c>
      <c r="QUM1" s="100" t="s">
        <v>649</v>
      </c>
      <c r="QUN1" s="101" t="s">
        <v>652</v>
      </c>
      <c r="QUO1" s="102" t="s">
        <v>2</v>
      </c>
      <c r="QUP1" s="102" t="s">
        <v>3</v>
      </c>
      <c r="QUQ1" s="101" t="s">
        <v>651</v>
      </c>
      <c r="QUR1" s="103"/>
      <c r="QUS1" s="101" t="s">
        <v>646</v>
      </c>
      <c r="QUT1" s="100" t="s">
        <v>647</v>
      </c>
      <c r="QUU1" s="100" t="s">
        <v>649</v>
      </c>
      <c r="QUV1" s="101" t="s">
        <v>652</v>
      </c>
      <c r="QUW1" s="102" t="s">
        <v>2</v>
      </c>
      <c r="QUX1" s="102" t="s">
        <v>3</v>
      </c>
      <c r="QUY1" s="101" t="s">
        <v>651</v>
      </c>
      <c r="QUZ1" s="103"/>
      <c r="QVA1" s="101" t="s">
        <v>646</v>
      </c>
      <c r="QVB1" s="100" t="s">
        <v>647</v>
      </c>
      <c r="QVC1" s="100" t="s">
        <v>649</v>
      </c>
      <c r="QVD1" s="101" t="s">
        <v>652</v>
      </c>
      <c r="QVE1" s="102" t="s">
        <v>2</v>
      </c>
      <c r="QVF1" s="102" t="s">
        <v>3</v>
      </c>
      <c r="QVG1" s="101" t="s">
        <v>651</v>
      </c>
      <c r="QVH1" s="103"/>
      <c r="QVI1" s="101" t="s">
        <v>646</v>
      </c>
      <c r="QVJ1" s="100" t="s">
        <v>647</v>
      </c>
      <c r="QVK1" s="100" t="s">
        <v>649</v>
      </c>
      <c r="QVL1" s="101" t="s">
        <v>652</v>
      </c>
      <c r="QVM1" s="102" t="s">
        <v>2</v>
      </c>
      <c r="QVN1" s="102" t="s">
        <v>3</v>
      </c>
      <c r="QVO1" s="101" t="s">
        <v>651</v>
      </c>
      <c r="QVP1" s="103"/>
      <c r="QVQ1" s="101" t="s">
        <v>646</v>
      </c>
      <c r="QVR1" s="100" t="s">
        <v>647</v>
      </c>
      <c r="QVS1" s="100" t="s">
        <v>649</v>
      </c>
      <c r="QVT1" s="101" t="s">
        <v>652</v>
      </c>
      <c r="QVU1" s="102" t="s">
        <v>2</v>
      </c>
      <c r="QVV1" s="102" t="s">
        <v>3</v>
      </c>
      <c r="QVW1" s="101" t="s">
        <v>651</v>
      </c>
      <c r="QVX1" s="103"/>
      <c r="QVY1" s="101" t="s">
        <v>646</v>
      </c>
      <c r="QVZ1" s="100" t="s">
        <v>647</v>
      </c>
      <c r="QWA1" s="100" t="s">
        <v>649</v>
      </c>
      <c r="QWB1" s="101" t="s">
        <v>652</v>
      </c>
      <c r="QWC1" s="102" t="s">
        <v>2</v>
      </c>
      <c r="QWD1" s="102" t="s">
        <v>3</v>
      </c>
      <c r="QWE1" s="101" t="s">
        <v>651</v>
      </c>
      <c r="QWF1" s="103"/>
      <c r="QWG1" s="101" t="s">
        <v>646</v>
      </c>
      <c r="QWH1" s="100" t="s">
        <v>647</v>
      </c>
      <c r="QWI1" s="100" t="s">
        <v>649</v>
      </c>
      <c r="QWJ1" s="101" t="s">
        <v>652</v>
      </c>
      <c r="QWK1" s="102" t="s">
        <v>2</v>
      </c>
      <c r="QWL1" s="102" t="s">
        <v>3</v>
      </c>
      <c r="QWM1" s="101" t="s">
        <v>651</v>
      </c>
      <c r="QWN1" s="103"/>
      <c r="QWO1" s="101" t="s">
        <v>646</v>
      </c>
      <c r="QWP1" s="100" t="s">
        <v>647</v>
      </c>
      <c r="QWQ1" s="100" t="s">
        <v>649</v>
      </c>
      <c r="QWR1" s="101" t="s">
        <v>652</v>
      </c>
      <c r="QWS1" s="102" t="s">
        <v>2</v>
      </c>
      <c r="QWT1" s="102" t="s">
        <v>3</v>
      </c>
      <c r="QWU1" s="101" t="s">
        <v>651</v>
      </c>
      <c r="QWV1" s="103"/>
      <c r="QWW1" s="101" t="s">
        <v>646</v>
      </c>
      <c r="QWX1" s="100" t="s">
        <v>647</v>
      </c>
      <c r="QWY1" s="100" t="s">
        <v>649</v>
      </c>
      <c r="QWZ1" s="101" t="s">
        <v>652</v>
      </c>
      <c r="QXA1" s="102" t="s">
        <v>2</v>
      </c>
      <c r="QXB1" s="102" t="s">
        <v>3</v>
      </c>
      <c r="QXC1" s="101" t="s">
        <v>651</v>
      </c>
      <c r="QXD1" s="103"/>
      <c r="QXE1" s="101" t="s">
        <v>646</v>
      </c>
      <c r="QXF1" s="100" t="s">
        <v>647</v>
      </c>
      <c r="QXG1" s="100" t="s">
        <v>649</v>
      </c>
      <c r="QXH1" s="101" t="s">
        <v>652</v>
      </c>
      <c r="QXI1" s="102" t="s">
        <v>2</v>
      </c>
      <c r="QXJ1" s="102" t="s">
        <v>3</v>
      </c>
      <c r="QXK1" s="101" t="s">
        <v>651</v>
      </c>
      <c r="QXL1" s="103"/>
      <c r="QXM1" s="101" t="s">
        <v>646</v>
      </c>
      <c r="QXN1" s="100" t="s">
        <v>647</v>
      </c>
      <c r="QXO1" s="100" t="s">
        <v>649</v>
      </c>
      <c r="QXP1" s="101" t="s">
        <v>652</v>
      </c>
      <c r="QXQ1" s="102" t="s">
        <v>2</v>
      </c>
      <c r="QXR1" s="102" t="s">
        <v>3</v>
      </c>
      <c r="QXS1" s="101" t="s">
        <v>651</v>
      </c>
      <c r="QXT1" s="103"/>
      <c r="QXU1" s="101" t="s">
        <v>646</v>
      </c>
      <c r="QXV1" s="100" t="s">
        <v>647</v>
      </c>
      <c r="QXW1" s="100" t="s">
        <v>649</v>
      </c>
      <c r="QXX1" s="101" t="s">
        <v>652</v>
      </c>
      <c r="QXY1" s="102" t="s">
        <v>2</v>
      </c>
      <c r="QXZ1" s="102" t="s">
        <v>3</v>
      </c>
      <c r="QYA1" s="101" t="s">
        <v>651</v>
      </c>
      <c r="QYB1" s="103"/>
      <c r="QYC1" s="101" t="s">
        <v>646</v>
      </c>
      <c r="QYD1" s="100" t="s">
        <v>647</v>
      </c>
      <c r="QYE1" s="100" t="s">
        <v>649</v>
      </c>
      <c r="QYF1" s="101" t="s">
        <v>652</v>
      </c>
      <c r="QYG1" s="102" t="s">
        <v>2</v>
      </c>
      <c r="QYH1" s="102" t="s">
        <v>3</v>
      </c>
      <c r="QYI1" s="101" t="s">
        <v>651</v>
      </c>
      <c r="QYJ1" s="103"/>
      <c r="QYK1" s="101" t="s">
        <v>646</v>
      </c>
      <c r="QYL1" s="100" t="s">
        <v>647</v>
      </c>
      <c r="QYM1" s="100" t="s">
        <v>649</v>
      </c>
      <c r="QYN1" s="101" t="s">
        <v>652</v>
      </c>
      <c r="QYO1" s="102" t="s">
        <v>2</v>
      </c>
      <c r="QYP1" s="102" t="s">
        <v>3</v>
      </c>
      <c r="QYQ1" s="101" t="s">
        <v>651</v>
      </c>
      <c r="QYR1" s="103"/>
      <c r="QYS1" s="101" t="s">
        <v>646</v>
      </c>
      <c r="QYT1" s="100" t="s">
        <v>647</v>
      </c>
      <c r="QYU1" s="100" t="s">
        <v>649</v>
      </c>
      <c r="QYV1" s="101" t="s">
        <v>652</v>
      </c>
      <c r="QYW1" s="102" t="s">
        <v>2</v>
      </c>
      <c r="QYX1" s="102" t="s">
        <v>3</v>
      </c>
      <c r="QYY1" s="101" t="s">
        <v>651</v>
      </c>
      <c r="QYZ1" s="103"/>
      <c r="QZA1" s="101" t="s">
        <v>646</v>
      </c>
      <c r="QZB1" s="100" t="s">
        <v>647</v>
      </c>
      <c r="QZC1" s="100" t="s">
        <v>649</v>
      </c>
      <c r="QZD1" s="101" t="s">
        <v>652</v>
      </c>
      <c r="QZE1" s="102" t="s">
        <v>2</v>
      </c>
      <c r="QZF1" s="102" t="s">
        <v>3</v>
      </c>
      <c r="QZG1" s="101" t="s">
        <v>651</v>
      </c>
      <c r="QZH1" s="103"/>
      <c r="QZI1" s="101" t="s">
        <v>646</v>
      </c>
      <c r="QZJ1" s="100" t="s">
        <v>647</v>
      </c>
      <c r="QZK1" s="100" t="s">
        <v>649</v>
      </c>
      <c r="QZL1" s="101" t="s">
        <v>652</v>
      </c>
      <c r="QZM1" s="102" t="s">
        <v>2</v>
      </c>
      <c r="QZN1" s="102" t="s">
        <v>3</v>
      </c>
      <c r="QZO1" s="101" t="s">
        <v>651</v>
      </c>
      <c r="QZP1" s="103"/>
      <c r="QZQ1" s="101" t="s">
        <v>646</v>
      </c>
      <c r="QZR1" s="100" t="s">
        <v>647</v>
      </c>
      <c r="QZS1" s="100" t="s">
        <v>649</v>
      </c>
      <c r="QZT1" s="101" t="s">
        <v>652</v>
      </c>
      <c r="QZU1" s="102" t="s">
        <v>2</v>
      </c>
      <c r="QZV1" s="102" t="s">
        <v>3</v>
      </c>
      <c r="QZW1" s="101" t="s">
        <v>651</v>
      </c>
      <c r="QZX1" s="103"/>
      <c r="QZY1" s="101" t="s">
        <v>646</v>
      </c>
      <c r="QZZ1" s="100" t="s">
        <v>647</v>
      </c>
      <c r="RAA1" s="100" t="s">
        <v>649</v>
      </c>
      <c r="RAB1" s="101" t="s">
        <v>652</v>
      </c>
      <c r="RAC1" s="102" t="s">
        <v>2</v>
      </c>
      <c r="RAD1" s="102" t="s">
        <v>3</v>
      </c>
      <c r="RAE1" s="101" t="s">
        <v>651</v>
      </c>
      <c r="RAF1" s="103"/>
      <c r="RAG1" s="101" t="s">
        <v>646</v>
      </c>
      <c r="RAH1" s="100" t="s">
        <v>647</v>
      </c>
      <c r="RAI1" s="100" t="s">
        <v>649</v>
      </c>
      <c r="RAJ1" s="101" t="s">
        <v>652</v>
      </c>
      <c r="RAK1" s="102" t="s">
        <v>2</v>
      </c>
      <c r="RAL1" s="102" t="s">
        <v>3</v>
      </c>
      <c r="RAM1" s="101" t="s">
        <v>651</v>
      </c>
      <c r="RAN1" s="103"/>
      <c r="RAO1" s="101" t="s">
        <v>646</v>
      </c>
      <c r="RAP1" s="100" t="s">
        <v>647</v>
      </c>
      <c r="RAQ1" s="100" t="s">
        <v>649</v>
      </c>
      <c r="RAR1" s="101" t="s">
        <v>652</v>
      </c>
      <c r="RAS1" s="102" t="s">
        <v>2</v>
      </c>
      <c r="RAT1" s="102" t="s">
        <v>3</v>
      </c>
      <c r="RAU1" s="101" t="s">
        <v>651</v>
      </c>
      <c r="RAV1" s="103"/>
      <c r="RAW1" s="101" t="s">
        <v>646</v>
      </c>
      <c r="RAX1" s="100" t="s">
        <v>647</v>
      </c>
      <c r="RAY1" s="100" t="s">
        <v>649</v>
      </c>
      <c r="RAZ1" s="101" t="s">
        <v>652</v>
      </c>
      <c r="RBA1" s="102" t="s">
        <v>2</v>
      </c>
      <c r="RBB1" s="102" t="s">
        <v>3</v>
      </c>
      <c r="RBC1" s="101" t="s">
        <v>651</v>
      </c>
      <c r="RBD1" s="103"/>
      <c r="RBE1" s="101" t="s">
        <v>646</v>
      </c>
      <c r="RBF1" s="100" t="s">
        <v>647</v>
      </c>
      <c r="RBG1" s="100" t="s">
        <v>649</v>
      </c>
      <c r="RBH1" s="101" t="s">
        <v>652</v>
      </c>
      <c r="RBI1" s="102" t="s">
        <v>2</v>
      </c>
      <c r="RBJ1" s="102" t="s">
        <v>3</v>
      </c>
      <c r="RBK1" s="101" t="s">
        <v>651</v>
      </c>
      <c r="RBL1" s="103"/>
      <c r="RBM1" s="101" t="s">
        <v>646</v>
      </c>
      <c r="RBN1" s="100" t="s">
        <v>647</v>
      </c>
      <c r="RBO1" s="100" t="s">
        <v>649</v>
      </c>
      <c r="RBP1" s="101" t="s">
        <v>652</v>
      </c>
      <c r="RBQ1" s="102" t="s">
        <v>2</v>
      </c>
      <c r="RBR1" s="102" t="s">
        <v>3</v>
      </c>
      <c r="RBS1" s="101" t="s">
        <v>651</v>
      </c>
      <c r="RBT1" s="103"/>
      <c r="RBU1" s="101" t="s">
        <v>646</v>
      </c>
      <c r="RBV1" s="100" t="s">
        <v>647</v>
      </c>
      <c r="RBW1" s="100" t="s">
        <v>649</v>
      </c>
      <c r="RBX1" s="101" t="s">
        <v>652</v>
      </c>
      <c r="RBY1" s="102" t="s">
        <v>2</v>
      </c>
      <c r="RBZ1" s="102" t="s">
        <v>3</v>
      </c>
      <c r="RCA1" s="101" t="s">
        <v>651</v>
      </c>
      <c r="RCB1" s="103"/>
      <c r="RCC1" s="101" t="s">
        <v>646</v>
      </c>
      <c r="RCD1" s="100" t="s">
        <v>647</v>
      </c>
      <c r="RCE1" s="100" t="s">
        <v>649</v>
      </c>
      <c r="RCF1" s="101" t="s">
        <v>652</v>
      </c>
      <c r="RCG1" s="102" t="s">
        <v>2</v>
      </c>
      <c r="RCH1" s="102" t="s">
        <v>3</v>
      </c>
      <c r="RCI1" s="101" t="s">
        <v>651</v>
      </c>
      <c r="RCJ1" s="103"/>
      <c r="RCK1" s="101" t="s">
        <v>646</v>
      </c>
      <c r="RCL1" s="100" t="s">
        <v>647</v>
      </c>
      <c r="RCM1" s="100" t="s">
        <v>649</v>
      </c>
      <c r="RCN1" s="101" t="s">
        <v>652</v>
      </c>
      <c r="RCO1" s="102" t="s">
        <v>2</v>
      </c>
      <c r="RCP1" s="102" t="s">
        <v>3</v>
      </c>
      <c r="RCQ1" s="101" t="s">
        <v>651</v>
      </c>
      <c r="RCR1" s="103"/>
      <c r="RCS1" s="101" t="s">
        <v>646</v>
      </c>
      <c r="RCT1" s="100" t="s">
        <v>647</v>
      </c>
      <c r="RCU1" s="100" t="s">
        <v>649</v>
      </c>
      <c r="RCV1" s="101" t="s">
        <v>652</v>
      </c>
      <c r="RCW1" s="102" t="s">
        <v>2</v>
      </c>
      <c r="RCX1" s="102" t="s">
        <v>3</v>
      </c>
      <c r="RCY1" s="101" t="s">
        <v>651</v>
      </c>
      <c r="RCZ1" s="103"/>
      <c r="RDA1" s="101" t="s">
        <v>646</v>
      </c>
      <c r="RDB1" s="100" t="s">
        <v>647</v>
      </c>
      <c r="RDC1" s="100" t="s">
        <v>649</v>
      </c>
      <c r="RDD1" s="101" t="s">
        <v>652</v>
      </c>
      <c r="RDE1" s="102" t="s">
        <v>2</v>
      </c>
      <c r="RDF1" s="102" t="s">
        <v>3</v>
      </c>
      <c r="RDG1" s="101" t="s">
        <v>651</v>
      </c>
      <c r="RDH1" s="103"/>
      <c r="RDI1" s="101" t="s">
        <v>646</v>
      </c>
      <c r="RDJ1" s="100" t="s">
        <v>647</v>
      </c>
      <c r="RDK1" s="100" t="s">
        <v>649</v>
      </c>
      <c r="RDL1" s="101" t="s">
        <v>652</v>
      </c>
      <c r="RDM1" s="102" t="s">
        <v>2</v>
      </c>
      <c r="RDN1" s="102" t="s">
        <v>3</v>
      </c>
      <c r="RDO1" s="101" t="s">
        <v>651</v>
      </c>
      <c r="RDP1" s="103"/>
      <c r="RDQ1" s="101" t="s">
        <v>646</v>
      </c>
      <c r="RDR1" s="100" t="s">
        <v>647</v>
      </c>
      <c r="RDS1" s="100" t="s">
        <v>649</v>
      </c>
      <c r="RDT1" s="101" t="s">
        <v>652</v>
      </c>
      <c r="RDU1" s="102" t="s">
        <v>2</v>
      </c>
      <c r="RDV1" s="102" t="s">
        <v>3</v>
      </c>
      <c r="RDW1" s="101" t="s">
        <v>651</v>
      </c>
      <c r="RDX1" s="103"/>
      <c r="RDY1" s="101" t="s">
        <v>646</v>
      </c>
      <c r="RDZ1" s="100" t="s">
        <v>647</v>
      </c>
      <c r="REA1" s="100" t="s">
        <v>649</v>
      </c>
      <c r="REB1" s="101" t="s">
        <v>652</v>
      </c>
      <c r="REC1" s="102" t="s">
        <v>2</v>
      </c>
      <c r="RED1" s="102" t="s">
        <v>3</v>
      </c>
      <c r="REE1" s="101" t="s">
        <v>651</v>
      </c>
      <c r="REF1" s="103"/>
      <c r="REG1" s="101" t="s">
        <v>646</v>
      </c>
      <c r="REH1" s="100" t="s">
        <v>647</v>
      </c>
      <c r="REI1" s="100" t="s">
        <v>649</v>
      </c>
      <c r="REJ1" s="101" t="s">
        <v>652</v>
      </c>
      <c r="REK1" s="102" t="s">
        <v>2</v>
      </c>
      <c r="REL1" s="102" t="s">
        <v>3</v>
      </c>
      <c r="REM1" s="101" t="s">
        <v>651</v>
      </c>
      <c r="REN1" s="103"/>
      <c r="REO1" s="101" t="s">
        <v>646</v>
      </c>
      <c r="REP1" s="100" t="s">
        <v>647</v>
      </c>
      <c r="REQ1" s="100" t="s">
        <v>649</v>
      </c>
      <c r="RER1" s="101" t="s">
        <v>652</v>
      </c>
      <c r="RES1" s="102" t="s">
        <v>2</v>
      </c>
      <c r="RET1" s="102" t="s">
        <v>3</v>
      </c>
      <c r="REU1" s="101" t="s">
        <v>651</v>
      </c>
      <c r="REV1" s="103"/>
      <c r="REW1" s="101" t="s">
        <v>646</v>
      </c>
      <c r="REX1" s="100" t="s">
        <v>647</v>
      </c>
      <c r="REY1" s="100" t="s">
        <v>649</v>
      </c>
      <c r="REZ1" s="101" t="s">
        <v>652</v>
      </c>
      <c r="RFA1" s="102" t="s">
        <v>2</v>
      </c>
      <c r="RFB1" s="102" t="s">
        <v>3</v>
      </c>
      <c r="RFC1" s="101" t="s">
        <v>651</v>
      </c>
      <c r="RFD1" s="103"/>
      <c r="RFE1" s="101" t="s">
        <v>646</v>
      </c>
      <c r="RFF1" s="100" t="s">
        <v>647</v>
      </c>
      <c r="RFG1" s="100" t="s">
        <v>649</v>
      </c>
      <c r="RFH1" s="101" t="s">
        <v>652</v>
      </c>
      <c r="RFI1" s="102" t="s">
        <v>2</v>
      </c>
      <c r="RFJ1" s="102" t="s">
        <v>3</v>
      </c>
      <c r="RFK1" s="101" t="s">
        <v>651</v>
      </c>
      <c r="RFL1" s="103"/>
      <c r="RFM1" s="101" t="s">
        <v>646</v>
      </c>
      <c r="RFN1" s="100" t="s">
        <v>647</v>
      </c>
      <c r="RFO1" s="100" t="s">
        <v>649</v>
      </c>
      <c r="RFP1" s="101" t="s">
        <v>652</v>
      </c>
      <c r="RFQ1" s="102" t="s">
        <v>2</v>
      </c>
      <c r="RFR1" s="102" t="s">
        <v>3</v>
      </c>
      <c r="RFS1" s="101" t="s">
        <v>651</v>
      </c>
      <c r="RFT1" s="103"/>
      <c r="RFU1" s="101" t="s">
        <v>646</v>
      </c>
      <c r="RFV1" s="100" t="s">
        <v>647</v>
      </c>
      <c r="RFW1" s="100" t="s">
        <v>649</v>
      </c>
      <c r="RFX1" s="101" t="s">
        <v>652</v>
      </c>
      <c r="RFY1" s="102" t="s">
        <v>2</v>
      </c>
      <c r="RFZ1" s="102" t="s">
        <v>3</v>
      </c>
      <c r="RGA1" s="101" t="s">
        <v>651</v>
      </c>
      <c r="RGB1" s="103"/>
      <c r="RGC1" s="101" t="s">
        <v>646</v>
      </c>
      <c r="RGD1" s="100" t="s">
        <v>647</v>
      </c>
      <c r="RGE1" s="100" t="s">
        <v>649</v>
      </c>
      <c r="RGF1" s="101" t="s">
        <v>652</v>
      </c>
      <c r="RGG1" s="102" t="s">
        <v>2</v>
      </c>
      <c r="RGH1" s="102" t="s">
        <v>3</v>
      </c>
      <c r="RGI1" s="101" t="s">
        <v>651</v>
      </c>
      <c r="RGJ1" s="103"/>
      <c r="RGK1" s="101" t="s">
        <v>646</v>
      </c>
      <c r="RGL1" s="100" t="s">
        <v>647</v>
      </c>
      <c r="RGM1" s="100" t="s">
        <v>649</v>
      </c>
      <c r="RGN1" s="101" t="s">
        <v>652</v>
      </c>
      <c r="RGO1" s="102" t="s">
        <v>2</v>
      </c>
      <c r="RGP1" s="102" t="s">
        <v>3</v>
      </c>
      <c r="RGQ1" s="101" t="s">
        <v>651</v>
      </c>
      <c r="RGR1" s="103"/>
      <c r="RGS1" s="101" t="s">
        <v>646</v>
      </c>
      <c r="RGT1" s="100" t="s">
        <v>647</v>
      </c>
      <c r="RGU1" s="100" t="s">
        <v>649</v>
      </c>
      <c r="RGV1" s="101" t="s">
        <v>652</v>
      </c>
      <c r="RGW1" s="102" t="s">
        <v>2</v>
      </c>
      <c r="RGX1" s="102" t="s">
        <v>3</v>
      </c>
      <c r="RGY1" s="101" t="s">
        <v>651</v>
      </c>
      <c r="RGZ1" s="103"/>
      <c r="RHA1" s="101" t="s">
        <v>646</v>
      </c>
      <c r="RHB1" s="100" t="s">
        <v>647</v>
      </c>
      <c r="RHC1" s="100" t="s">
        <v>649</v>
      </c>
      <c r="RHD1" s="101" t="s">
        <v>652</v>
      </c>
      <c r="RHE1" s="102" t="s">
        <v>2</v>
      </c>
      <c r="RHF1" s="102" t="s">
        <v>3</v>
      </c>
      <c r="RHG1" s="101" t="s">
        <v>651</v>
      </c>
      <c r="RHH1" s="103"/>
      <c r="RHI1" s="101" t="s">
        <v>646</v>
      </c>
      <c r="RHJ1" s="100" t="s">
        <v>647</v>
      </c>
      <c r="RHK1" s="100" t="s">
        <v>649</v>
      </c>
      <c r="RHL1" s="101" t="s">
        <v>652</v>
      </c>
      <c r="RHM1" s="102" t="s">
        <v>2</v>
      </c>
      <c r="RHN1" s="102" t="s">
        <v>3</v>
      </c>
      <c r="RHO1" s="101" t="s">
        <v>651</v>
      </c>
      <c r="RHP1" s="103"/>
      <c r="RHQ1" s="101" t="s">
        <v>646</v>
      </c>
      <c r="RHR1" s="100" t="s">
        <v>647</v>
      </c>
      <c r="RHS1" s="100" t="s">
        <v>649</v>
      </c>
      <c r="RHT1" s="101" t="s">
        <v>652</v>
      </c>
      <c r="RHU1" s="102" t="s">
        <v>2</v>
      </c>
      <c r="RHV1" s="102" t="s">
        <v>3</v>
      </c>
      <c r="RHW1" s="101" t="s">
        <v>651</v>
      </c>
      <c r="RHX1" s="103"/>
      <c r="RHY1" s="101" t="s">
        <v>646</v>
      </c>
      <c r="RHZ1" s="100" t="s">
        <v>647</v>
      </c>
      <c r="RIA1" s="100" t="s">
        <v>649</v>
      </c>
      <c r="RIB1" s="101" t="s">
        <v>652</v>
      </c>
      <c r="RIC1" s="102" t="s">
        <v>2</v>
      </c>
      <c r="RID1" s="102" t="s">
        <v>3</v>
      </c>
      <c r="RIE1" s="101" t="s">
        <v>651</v>
      </c>
      <c r="RIF1" s="103"/>
      <c r="RIG1" s="101" t="s">
        <v>646</v>
      </c>
      <c r="RIH1" s="100" t="s">
        <v>647</v>
      </c>
      <c r="RII1" s="100" t="s">
        <v>649</v>
      </c>
      <c r="RIJ1" s="101" t="s">
        <v>652</v>
      </c>
      <c r="RIK1" s="102" t="s">
        <v>2</v>
      </c>
      <c r="RIL1" s="102" t="s">
        <v>3</v>
      </c>
      <c r="RIM1" s="101" t="s">
        <v>651</v>
      </c>
      <c r="RIN1" s="103"/>
      <c r="RIO1" s="101" t="s">
        <v>646</v>
      </c>
      <c r="RIP1" s="100" t="s">
        <v>647</v>
      </c>
      <c r="RIQ1" s="100" t="s">
        <v>649</v>
      </c>
      <c r="RIR1" s="101" t="s">
        <v>652</v>
      </c>
      <c r="RIS1" s="102" t="s">
        <v>2</v>
      </c>
      <c r="RIT1" s="102" t="s">
        <v>3</v>
      </c>
      <c r="RIU1" s="101" t="s">
        <v>651</v>
      </c>
      <c r="RIV1" s="103"/>
      <c r="RIW1" s="101" t="s">
        <v>646</v>
      </c>
      <c r="RIX1" s="100" t="s">
        <v>647</v>
      </c>
      <c r="RIY1" s="100" t="s">
        <v>649</v>
      </c>
      <c r="RIZ1" s="101" t="s">
        <v>652</v>
      </c>
      <c r="RJA1" s="102" t="s">
        <v>2</v>
      </c>
      <c r="RJB1" s="102" t="s">
        <v>3</v>
      </c>
      <c r="RJC1" s="101" t="s">
        <v>651</v>
      </c>
      <c r="RJD1" s="103"/>
      <c r="RJE1" s="101" t="s">
        <v>646</v>
      </c>
      <c r="RJF1" s="100" t="s">
        <v>647</v>
      </c>
      <c r="RJG1" s="100" t="s">
        <v>649</v>
      </c>
      <c r="RJH1" s="101" t="s">
        <v>652</v>
      </c>
      <c r="RJI1" s="102" t="s">
        <v>2</v>
      </c>
      <c r="RJJ1" s="102" t="s">
        <v>3</v>
      </c>
      <c r="RJK1" s="101" t="s">
        <v>651</v>
      </c>
      <c r="RJL1" s="103"/>
      <c r="RJM1" s="101" t="s">
        <v>646</v>
      </c>
      <c r="RJN1" s="100" t="s">
        <v>647</v>
      </c>
      <c r="RJO1" s="100" t="s">
        <v>649</v>
      </c>
      <c r="RJP1" s="101" t="s">
        <v>652</v>
      </c>
      <c r="RJQ1" s="102" t="s">
        <v>2</v>
      </c>
      <c r="RJR1" s="102" t="s">
        <v>3</v>
      </c>
      <c r="RJS1" s="101" t="s">
        <v>651</v>
      </c>
      <c r="RJT1" s="103"/>
      <c r="RJU1" s="101" t="s">
        <v>646</v>
      </c>
      <c r="RJV1" s="100" t="s">
        <v>647</v>
      </c>
      <c r="RJW1" s="100" t="s">
        <v>649</v>
      </c>
      <c r="RJX1" s="101" t="s">
        <v>652</v>
      </c>
      <c r="RJY1" s="102" t="s">
        <v>2</v>
      </c>
      <c r="RJZ1" s="102" t="s">
        <v>3</v>
      </c>
      <c r="RKA1" s="101" t="s">
        <v>651</v>
      </c>
      <c r="RKB1" s="103"/>
      <c r="RKC1" s="101" t="s">
        <v>646</v>
      </c>
      <c r="RKD1" s="100" t="s">
        <v>647</v>
      </c>
      <c r="RKE1" s="100" t="s">
        <v>649</v>
      </c>
      <c r="RKF1" s="101" t="s">
        <v>652</v>
      </c>
      <c r="RKG1" s="102" t="s">
        <v>2</v>
      </c>
      <c r="RKH1" s="102" t="s">
        <v>3</v>
      </c>
      <c r="RKI1" s="101" t="s">
        <v>651</v>
      </c>
      <c r="RKJ1" s="103"/>
      <c r="RKK1" s="101" t="s">
        <v>646</v>
      </c>
      <c r="RKL1" s="100" t="s">
        <v>647</v>
      </c>
      <c r="RKM1" s="100" t="s">
        <v>649</v>
      </c>
      <c r="RKN1" s="101" t="s">
        <v>652</v>
      </c>
      <c r="RKO1" s="102" t="s">
        <v>2</v>
      </c>
      <c r="RKP1" s="102" t="s">
        <v>3</v>
      </c>
      <c r="RKQ1" s="101" t="s">
        <v>651</v>
      </c>
      <c r="RKR1" s="103"/>
      <c r="RKS1" s="101" t="s">
        <v>646</v>
      </c>
      <c r="RKT1" s="100" t="s">
        <v>647</v>
      </c>
      <c r="RKU1" s="100" t="s">
        <v>649</v>
      </c>
      <c r="RKV1" s="101" t="s">
        <v>652</v>
      </c>
      <c r="RKW1" s="102" t="s">
        <v>2</v>
      </c>
      <c r="RKX1" s="102" t="s">
        <v>3</v>
      </c>
      <c r="RKY1" s="101" t="s">
        <v>651</v>
      </c>
      <c r="RKZ1" s="103"/>
      <c r="RLA1" s="101" t="s">
        <v>646</v>
      </c>
      <c r="RLB1" s="100" t="s">
        <v>647</v>
      </c>
      <c r="RLC1" s="100" t="s">
        <v>649</v>
      </c>
      <c r="RLD1" s="101" t="s">
        <v>652</v>
      </c>
      <c r="RLE1" s="102" t="s">
        <v>2</v>
      </c>
      <c r="RLF1" s="102" t="s">
        <v>3</v>
      </c>
      <c r="RLG1" s="101" t="s">
        <v>651</v>
      </c>
      <c r="RLH1" s="103"/>
      <c r="RLI1" s="101" t="s">
        <v>646</v>
      </c>
      <c r="RLJ1" s="100" t="s">
        <v>647</v>
      </c>
      <c r="RLK1" s="100" t="s">
        <v>649</v>
      </c>
      <c r="RLL1" s="101" t="s">
        <v>652</v>
      </c>
      <c r="RLM1" s="102" t="s">
        <v>2</v>
      </c>
      <c r="RLN1" s="102" t="s">
        <v>3</v>
      </c>
      <c r="RLO1" s="101" t="s">
        <v>651</v>
      </c>
      <c r="RLP1" s="103"/>
      <c r="RLQ1" s="101" t="s">
        <v>646</v>
      </c>
      <c r="RLR1" s="100" t="s">
        <v>647</v>
      </c>
      <c r="RLS1" s="100" t="s">
        <v>649</v>
      </c>
      <c r="RLT1" s="101" t="s">
        <v>652</v>
      </c>
      <c r="RLU1" s="102" t="s">
        <v>2</v>
      </c>
      <c r="RLV1" s="102" t="s">
        <v>3</v>
      </c>
      <c r="RLW1" s="101" t="s">
        <v>651</v>
      </c>
      <c r="RLX1" s="103"/>
      <c r="RLY1" s="101" t="s">
        <v>646</v>
      </c>
      <c r="RLZ1" s="100" t="s">
        <v>647</v>
      </c>
      <c r="RMA1" s="100" t="s">
        <v>649</v>
      </c>
      <c r="RMB1" s="101" t="s">
        <v>652</v>
      </c>
      <c r="RMC1" s="102" t="s">
        <v>2</v>
      </c>
      <c r="RMD1" s="102" t="s">
        <v>3</v>
      </c>
      <c r="RME1" s="101" t="s">
        <v>651</v>
      </c>
      <c r="RMF1" s="103"/>
      <c r="RMG1" s="101" t="s">
        <v>646</v>
      </c>
      <c r="RMH1" s="100" t="s">
        <v>647</v>
      </c>
      <c r="RMI1" s="100" t="s">
        <v>649</v>
      </c>
      <c r="RMJ1" s="101" t="s">
        <v>652</v>
      </c>
      <c r="RMK1" s="102" t="s">
        <v>2</v>
      </c>
      <c r="RML1" s="102" t="s">
        <v>3</v>
      </c>
      <c r="RMM1" s="101" t="s">
        <v>651</v>
      </c>
      <c r="RMN1" s="103"/>
      <c r="RMO1" s="101" t="s">
        <v>646</v>
      </c>
      <c r="RMP1" s="100" t="s">
        <v>647</v>
      </c>
      <c r="RMQ1" s="100" t="s">
        <v>649</v>
      </c>
      <c r="RMR1" s="101" t="s">
        <v>652</v>
      </c>
      <c r="RMS1" s="102" t="s">
        <v>2</v>
      </c>
      <c r="RMT1" s="102" t="s">
        <v>3</v>
      </c>
      <c r="RMU1" s="101" t="s">
        <v>651</v>
      </c>
      <c r="RMV1" s="103"/>
      <c r="RMW1" s="101" t="s">
        <v>646</v>
      </c>
      <c r="RMX1" s="100" t="s">
        <v>647</v>
      </c>
      <c r="RMY1" s="100" t="s">
        <v>649</v>
      </c>
      <c r="RMZ1" s="101" t="s">
        <v>652</v>
      </c>
      <c r="RNA1" s="102" t="s">
        <v>2</v>
      </c>
      <c r="RNB1" s="102" t="s">
        <v>3</v>
      </c>
      <c r="RNC1" s="101" t="s">
        <v>651</v>
      </c>
      <c r="RND1" s="103"/>
      <c r="RNE1" s="101" t="s">
        <v>646</v>
      </c>
      <c r="RNF1" s="100" t="s">
        <v>647</v>
      </c>
      <c r="RNG1" s="100" t="s">
        <v>649</v>
      </c>
      <c r="RNH1" s="101" t="s">
        <v>652</v>
      </c>
      <c r="RNI1" s="102" t="s">
        <v>2</v>
      </c>
      <c r="RNJ1" s="102" t="s">
        <v>3</v>
      </c>
      <c r="RNK1" s="101" t="s">
        <v>651</v>
      </c>
      <c r="RNL1" s="103"/>
      <c r="RNM1" s="101" t="s">
        <v>646</v>
      </c>
      <c r="RNN1" s="100" t="s">
        <v>647</v>
      </c>
      <c r="RNO1" s="100" t="s">
        <v>649</v>
      </c>
      <c r="RNP1" s="101" t="s">
        <v>652</v>
      </c>
      <c r="RNQ1" s="102" t="s">
        <v>2</v>
      </c>
      <c r="RNR1" s="102" t="s">
        <v>3</v>
      </c>
      <c r="RNS1" s="101" t="s">
        <v>651</v>
      </c>
      <c r="RNT1" s="103"/>
      <c r="RNU1" s="101" t="s">
        <v>646</v>
      </c>
      <c r="RNV1" s="100" t="s">
        <v>647</v>
      </c>
      <c r="RNW1" s="100" t="s">
        <v>649</v>
      </c>
      <c r="RNX1" s="101" t="s">
        <v>652</v>
      </c>
      <c r="RNY1" s="102" t="s">
        <v>2</v>
      </c>
      <c r="RNZ1" s="102" t="s">
        <v>3</v>
      </c>
      <c r="ROA1" s="101" t="s">
        <v>651</v>
      </c>
      <c r="ROB1" s="103"/>
      <c r="ROC1" s="101" t="s">
        <v>646</v>
      </c>
      <c r="ROD1" s="100" t="s">
        <v>647</v>
      </c>
      <c r="ROE1" s="100" t="s">
        <v>649</v>
      </c>
      <c r="ROF1" s="101" t="s">
        <v>652</v>
      </c>
      <c r="ROG1" s="102" t="s">
        <v>2</v>
      </c>
      <c r="ROH1" s="102" t="s">
        <v>3</v>
      </c>
      <c r="ROI1" s="101" t="s">
        <v>651</v>
      </c>
      <c r="ROJ1" s="103"/>
      <c r="ROK1" s="101" t="s">
        <v>646</v>
      </c>
      <c r="ROL1" s="100" t="s">
        <v>647</v>
      </c>
      <c r="ROM1" s="100" t="s">
        <v>649</v>
      </c>
      <c r="RON1" s="101" t="s">
        <v>652</v>
      </c>
      <c r="ROO1" s="102" t="s">
        <v>2</v>
      </c>
      <c r="ROP1" s="102" t="s">
        <v>3</v>
      </c>
      <c r="ROQ1" s="101" t="s">
        <v>651</v>
      </c>
      <c r="ROR1" s="103"/>
      <c r="ROS1" s="101" t="s">
        <v>646</v>
      </c>
      <c r="ROT1" s="100" t="s">
        <v>647</v>
      </c>
      <c r="ROU1" s="100" t="s">
        <v>649</v>
      </c>
      <c r="ROV1" s="101" t="s">
        <v>652</v>
      </c>
      <c r="ROW1" s="102" t="s">
        <v>2</v>
      </c>
      <c r="ROX1" s="102" t="s">
        <v>3</v>
      </c>
      <c r="ROY1" s="101" t="s">
        <v>651</v>
      </c>
      <c r="ROZ1" s="103"/>
      <c r="RPA1" s="101" t="s">
        <v>646</v>
      </c>
      <c r="RPB1" s="100" t="s">
        <v>647</v>
      </c>
      <c r="RPC1" s="100" t="s">
        <v>649</v>
      </c>
      <c r="RPD1" s="101" t="s">
        <v>652</v>
      </c>
      <c r="RPE1" s="102" t="s">
        <v>2</v>
      </c>
      <c r="RPF1" s="102" t="s">
        <v>3</v>
      </c>
      <c r="RPG1" s="101" t="s">
        <v>651</v>
      </c>
      <c r="RPH1" s="103"/>
      <c r="RPI1" s="101" t="s">
        <v>646</v>
      </c>
      <c r="RPJ1" s="100" t="s">
        <v>647</v>
      </c>
      <c r="RPK1" s="100" t="s">
        <v>649</v>
      </c>
      <c r="RPL1" s="101" t="s">
        <v>652</v>
      </c>
      <c r="RPM1" s="102" t="s">
        <v>2</v>
      </c>
      <c r="RPN1" s="102" t="s">
        <v>3</v>
      </c>
      <c r="RPO1" s="101" t="s">
        <v>651</v>
      </c>
      <c r="RPP1" s="103"/>
      <c r="RPQ1" s="101" t="s">
        <v>646</v>
      </c>
      <c r="RPR1" s="100" t="s">
        <v>647</v>
      </c>
      <c r="RPS1" s="100" t="s">
        <v>649</v>
      </c>
      <c r="RPT1" s="101" t="s">
        <v>652</v>
      </c>
      <c r="RPU1" s="102" t="s">
        <v>2</v>
      </c>
      <c r="RPV1" s="102" t="s">
        <v>3</v>
      </c>
      <c r="RPW1" s="101" t="s">
        <v>651</v>
      </c>
      <c r="RPX1" s="103"/>
      <c r="RPY1" s="101" t="s">
        <v>646</v>
      </c>
      <c r="RPZ1" s="100" t="s">
        <v>647</v>
      </c>
      <c r="RQA1" s="100" t="s">
        <v>649</v>
      </c>
      <c r="RQB1" s="101" t="s">
        <v>652</v>
      </c>
      <c r="RQC1" s="102" t="s">
        <v>2</v>
      </c>
      <c r="RQD1" s="102" t="s">
        <v>3</v>
      </c>
      <c r="RQE1" s="101" t="s">
        <v>651</v>
      </c>
      <c r="RQF1" s="103"/>
      <c r="RQG1" s="101" t="s">
        <v>646</v>
      </c>
      <c r="RQH1" s="100" t="s">
        <v>647</v>
      </c>
      <c r="RQI1" s="100" t="s">
        <v>649</v>
      </c>
      <c r="RQJ1" s="101" t="s">
        <v>652</v>
      </c>
      <c r="RQK1" s="102" t="s">
        <v>2</v>
      </c>
      <c r="RQL1" s="102" t="s">
        <v>3</v>
      </c>
      <c r="RQM1" s="101" t="s">
        <v>651</v>
      </c>
      <c r="RQN1" s="103"/>
      <c r="RQO1" s="101" t="s">
        <v>646</v>
      </c>
      <c r="RQP1" s="100" t="s">
        <v>647</v>
      </c>
      <c r="RQQ1" s="100" t="s">
        <v>649</v>
      </c>
      <c r="RQR1" s="101" t="s">
        <v>652</v>
      </c>
      <c r="RQS1" s="102" t="s">
        <v>2</v>
      </c>
      <c r="RQT1" s="102" t="s">
        <v>3</v>
      </c>
      <c r="RQU1" s="101" t="s">
        <v>651</v>
      </c>
      <c r="RQV1" s="103"/>
      <c r="RQW1" s="101" t="s">
        <v>646</v>
      </c>
      <c r="RQX1" s="100" t="s">
        <v>647</v>
      </c>
      <c r="RQY1" s="100" t="s">
        <v>649</v>
      </c>
      <c r="RQZ1" s="101" t="s">
        <v>652</v>
      </c>
      <c r="RRA1" s="102" t="s">
        <v>2</v>
      </c>
      <c r="RRB1" s="102" t="s">
        <v>3</v>
      </c>
      <c r="RRC1" s="101" t="s">
        <v>651</v>
      </c>
      <c r="RRD1" s="103"/>
      <c r="RRE1" s="101" t="s">
        <v>646</v>
      </c>
      <c r="RRF1" s="100" t="s">
        <v>647</v>
      </c>
      <c r="RRG1" s="100" t="s">
        <v>649</v>
      </c>
      <c r="RRH1" s="101" t="s">
        <v>652</v>
      </c>
      <c r="RRI1" s="102" t="s">
        <v>2</v>
      </c>
      <c r="RRJ1" s="102" t="s">
        <v>3</v>
      </c>
      <c r="RRK1" s="101" t="s">
        <v>651</v>
      </c>
      <c r="RRL1" s="103"/>
      <c r="RRM1" s="101" t="s">
        <v>646</v>
      </c>
      <c r="RRN1" s="100" t="s">
        <v>647</v>
      </c>
      <c r="RRO1" s="100" t="s">
        <v>649</v>
      </c>
      <c r="RRP1" s="101" t="s">
        <v>652</v>
      </c>
      <c r="RRQ1" s="102" t="s">
        <v>2</v>
      </c>
      <c r="RRR1" s="102" t="s">
        <v>3</v>
      </c>
      <c r="RRS1" s="101" t="s">
        <v>651</v>
      </c>
      <c r="RRT1" s="103"/>
      <c r="RRU1" s="101" t="s">
        <v>646</v>
      </c>
      <c r="RRV1" s="100" t="s">
        <v>647</v>
      </c>
      <c r="RRW1" s="100" t="s">
        <v>649</v>
      </c>
      <c r="RRX1" s="101" t="s">
        <v>652</v>
      </c>
      <c r="RRY1" s="102" t="s">
        <v>2</v>
      </c>
      <c r="RRZ1" s="102" t="s">
        <v>3</v>
      </c>
      <c r="RSA1" s="101" t="s">
        <v>651</v>
      </c>
      <c r="RSB1" s="103"/>
      <c r="RSC1" s="101" t="s">
        <v>646</v>
      </c>
      <c r="RSD1" s="100" t="s">
        <v>647</v>
      </c>
      <c r="RSE1" s="100" t="s">
        <v>649</v>
      </c>
      <c r="RSF1" s="101" t="s">
        <v>652</v>
      </c>
      <c r="RSG1" s="102" t="s">
        <v>2</v>
      </c>
      <c r="RSH1" s="102" t="s">
        <v>3</v>
      </c>
      <c r="RSI1" s="101" t="s">
        <v>651</v>
      </c>
      <c r="RSJ1" s="103"/>
      <c r="RSK1" s="101" t="s">
        <v>646</v>
      </c>
      <c r="RSL1" s="100" t="s">
        <v>647</v>
      </c>
      <c r="RSM1" s="100" t="s">
        <v>649</v>
      </c>
      <c r="RSN1" s="101" t="s">
        <v>652</v>
      </c>
      <c r="RSO1" s="102" t="s">
        <v>2</v>
      </c>
      <c r="RSP1" s="102" t="s">
        <v>3</v>
      </c>
      <c r="RSQ1" s="101" t="s">
        <v>651</v>
      </c>
      <c r="RSR1" s="103"/>
      <c r="RSS1" s="101" t="s">
        <v>646</v>
      </c>
      <c r="RST1" s="100" t="s">
        <v>647</v>
      </c>
      <c r="RSU1" s="100" t="s">
        <v>649</v>
      </c>
      <c r="RSV1" s="101" t="s">
        <v>652</v>
      </c>
      <c r="RSW1" s="102" t="s">
        <v>2</v>
      </c>
      <c r="RSX1" s="102" t="s">
        <v>3</v>
      </c>
      <c r="RSY1" s="101" t="s">
        <v>651</v>
      </c>
      <c r="RSZ1" s="103"/>
      <c r="RTA1" s="101" t="s">
        <v>646</v>
      </c>
      <c r="RTB1" s="100" t="s">
        <v>647</v>
      </c>
      <c r="RTC1" s="100" t="s">
        <v>649</v>
      </c>
      <c r="RTD1" s="101" t="s">
        <v>652</v>
      </c>
      <c r="RTE1" s="102" t="s">
        <v>2</v>
      </c>
      <c r="RTF1" s="102" t="s">
        <v>3</v>
      </c>
      <c r="RTG1" s="101" t="s">
        <v>651</v>
      </c>
      <c r="RTH1" s="103"/>
      <c r="RTI1" s="101" t="s">
        <v>646</v>
      </c>
      <c r="RTJ1" s="100" t="s">
        <v>647</v>
      </c>
      <c r="RTK1" s="100" t="s">
        <v>649</v>
      </c>
      <c r="RTL1" s="101" t="s">
        <v>652</v>
      </c>
      <c r="RTM1" s="102" t="s">
        <v>2</v>
      </c>
      <c r="RTN1" s="102" t="s">
        <v>3</v>
      </c>
      <c r="RTO1" s="101" t="s">
        <v>651</v>
      </c>
      <c r="RTP1" s="103"/>
      <c r="RTQ1" s="101" t="s">
        <v>646</v>
      </c>
      <c r="RTR1" s="100" t="s">
        <v>647</v>
      </c>
      <c r="RTS1" s="100" t="s">
        <v>649</v>
      </c>
      <c r="RTT1" s="101" t="s">
        <v>652</v>
      </c>
      <c r="RTU1" s="102" t="s">
        <v>2</v>
      </c>
      <c r="RTV1" s="102" t="s">
        <v>3</v>
      </c>
      <c r="RTW1" s="101" t="s">
        <v>651</v>
      </c>
      <c r="RTX1" s="103"/>
      <c r="RTY1" s="101" t="s">
        <v>646</v>
      </c>
      <c r="RTZ1" s="100" t="s">
        <v>647</v>
      </c>
      <c r="RUA1" s="100" t="s">
        <v>649</v>
      </c>
      <c r="RUB1" s="101" t="s">
        <v>652</v>
      </c>
      <c r="RUC1" s="102" t="s">
        <v>2</v>
      </c>
      <c r="RUD1" s="102" t="s">
        <v>3</v>
      </c>
      <c r="RUE1" s="101" t="s">
        <v>651</v>
      </c>
      <c r="RUF1" s="103"/>
      <c r="RUG1" s="101" t="s">
        <v>646</v>
      </c>
      <c r="RUH1" s="100" t="s">
        <v>647</v>
      </c>
      <c r="RUI1" s="100" t="s">
        <v>649</v>
      </c>
      <c r="RUJ1" s="101" t="s">
        <v>652</v>
      </c>
      <c r="RUK1" s="102" t="s">
        <v>2</v>
      </c>
      <c r="RUL1" s="102" t="s">
        <v>3</v>
      </c>
      <c r="RUM1" s="101" t="s">
        <v>651</v>
      </c>
      <c r="RUN1" s="103"/>
      <c r="RUO1" s="101" t="s">
        <v>646</v>
      </c>
      <c r="RUP1" s="100" t="s">
        <v>647</v>
      </c>
      <c r="RUQ1" s="100" t="s">
        <v>649</v>
      </c>
      <c r="RUR1" s="101" t="s">
        <v>652</v>
      </c>
      <c r="RUS1" s="102" t="s">
        <v>2</v>
      </c>
      <c r="RUT1" s="102" t="s">
        <v>3</v>
      </c>
      <c r="RUU1" s="101" t="s">
        <v>651</v>
      </c>
      <c r="RUV1" s="103"/>
      <c r="RUW1" s="101" t="s">
        <v>646</v>
      </c>
      <c r="RUX1" s="100" t="s">
        <v>647</v>
      </c>
      <c r="RUY1" s="100" t="s">
        <v>649</v>
      </c>
      <c r="RUZ1" s="101" t="s">
        <v>652</v>
      </c>
      <c r="RVA1" s="102" t="s">
        <v>2</v>
      </c>
      <c r="RVB1" s="102" t="s">
        <v>3</v>
      </c>
      <c r="RVC1" s="101" t="s">
        <v>651</v>
      </c>
      <c r="RVD1" s="103"/>
      <c r="RVE1" s="101" t="s">
        <v>646</v>
      </c>
      <c r="RVF1" s="100" t="s">
        <v>647</v>
      </c>
      <c r="RVG1" s="100" t="s">
        <v>649</v>
      </c>
      <c r="RVH1" s="101" t="s">
        <v>652</v>
      </c>
      <c r="RVI1" s="102" t="s">
        <v>2</v>
      </c>
      <c r="RVJ1" s="102" t="s">
        <v>3</v>
      </c>
      <c r="RVK1" s="101" t="s">
        <v>651</v>
      </c>
      <c r="RVL1" s="103"/>
      <c r="RVM1" s="101" t="s">
        <v>646</v>
      </c>
      <c r="RVN1" s="100" t="s">
        <v>647</v>
      </c>
      <c r="RVO1" s="100" t="s">
        <v>649</v>
      </c>
      <c r="RVP1" s="101" t="s">
        <v>652</v>
      </c>
      <c r="RVQ1" s="102" t="s">
        <v>2</v>
      </c>
      <c r="RVR1" s="102" t="s">
        <v>3</v>
      </c>
      <c r="RVS1" s="101" t="s">
        <v>651</v>
      </c>
      <c r="RVT1" s="103"/>
      <c r="RVU1" s="101" t="s">
        <v>646</v>
      </c>
      <c r="RVV1" s="100" t="s">
        <v>647</v>
      </c>
      <c r="RVW1" s="100" t="s">
        <v>649</v>
      </c>
      <c r="RVX1" s="101" t="s">
        <v>652</v>
      </c>
      <c r="RVY1" s="102" t="s">
        <v>2</v>
      </c>
      <c r="RVZ1" s="102" t="s">
        <v>3</v>
      </c>
      <c r="RWA1" s="101" t="s">
        <v>651</v>
      </c>
      <c r="RWB1" s="103"/>
      <c r="RWC1" s="101" t="s">
        <v>646</v>
      </c>
      <c r="RWD1" s="100" t="s">
        <v>647</v>
      </c>
      <c r="RWE1" s="100" t="s">
        <v>649</v>
      </c>
      <c r="RWF1" s="101" t="s">
        <v>652</v>
      </c>
      <c r="RWG1" s="102" t="s">
        <v>2</v>
      </c>
      <c r="RWH1" s="102" t="s">
        <v>3</v>
      </c>
      <c r="RWI1" s="101" t="s">
        <v>651</v>
      </c>
      <c r="RWJ1" s="103"/>
      <c r="RWK1" s="101" t="s">
        <v>646</v>
      </c>
      <c r="RWL1" s="100" t="s">
        <v>647</v>
      </c>
      <c r="RWM1" s="100" t="s">
        <v>649</v>
      </c>
      <c r="RWN1" s="101" t="s">
        <v>652</v>
      </c>
      <c r="RWO1" s="102" t="s">
        <v>2</v>
      </c>
      <c r="RWP1" s="102" t="s">
        <v>3</v>
      </c>
      <c r="RWQ1" s="101" t="s">
        <v>651</v>
      </c>
      <c r="RWR1" s="103"/>
      <c r="RWS1" s="101" t="s">
        <v>646</v>
      </c>
      <c r="RWT1" s="100" t="s">
        <v>647</v>
      </c>
      <c r="RWU1" s="100" t="s">
        <v>649</v>
      </c>
      <c r="RWV1" s="101" t="s">
        <v>652</v>
      </c>
      <c r="RWW1" s="102" t="s">
        <v>2</v>
      </c>
      <c r="RWX1" s="102" t="s">
        <v>3</v>
      </c>
      <c r="RWY1" s="101" t="s">
        <v>651</v>
      </c>
      <c r="RWZ1" s="103"/>
      <c r="RXA1" s="101" t="s">
        <v>646</v>
      </c>
      <c r="RXB1" s="100" t="s">
        <v>647</v>
      </c>
      <c r="RXC1" s="100" t="s">
        <v>649</v>
      </c>
      <c r="RXD1" s="101" t="s">
        <v>652</v>
      </c>
      <c r="RXE1" s="102" t="s">
        <v>2</v>
      </c>
      <c r="RXF1" s="102" t="s">
        <v>3</v>
      </c>
      <c r="RXG1" s="101" t="s">
        <v>651</v>
      </c>
      <c r="RXH1" s="103"/>
      <c r="RXI1" s="101" t="s">
        <v>646</v>
      </c>
      <c r="RXJ1" s="100" t="s">
        <v>647</v>
      </c>
      <c r="RXK1" s="100" t="s">
        <v>649</v>
      </c>
      <c r="RXL1" s="101" t="s">
        <v>652</v>
      </c>
      <c r="RXM1" s="102" t="s">
        <v>2</v>
      </c>
      <c r="RXN1" s="102" t="s">
        <v>3</v>
      </c>
      <c r="RXO1" s="101" t="s">
        <v>651</v>
      </c>
      <c r="RXP1" s="103"/>
      <c r="RXQ1" s="101" t="s">
        <v>646</v>
      </c>
      <c r="RXR1" s="100" t="s">
        <v>647</v>
      </c>
      <c r="RXS1" s="100" t="s">
        <v>649</v>
      </c>
      <c r="RXT1" s="101" t="s">
        <v>652</v>
      </c>
      <c r="RXU1" s="102" t="s">
        <v>2</v>
      </c>
      <c r="RXV1" s="102" t="s">
        <v>3</v>
      </c>
      <c r="RXW1" s="101" t="s">
        <v>651</v>
      </c>
      <c r="RXX1" s="103"/>
      <c r="RXY1" s="101" t="s">
        <v>646</v>
      </c>
      <c r="RXZ1" s="100" t="s">
        <v>647</v>
      </c>
      <c r="RYA1" s="100" t="s">
        <v>649</v>
      </c>
      <c r="RYB1" s="101" t="s">
        <v>652</v>
      </c>
      <c r="RYC1" s="102" t="s">
        <v>2</v>
      </c>
      <c r="RYD1" s="102" t="s">
        <v>3</v>
      </c>
      <c r="RYE1" s="101" t="s">
        <v>651</v>
      </c>
      <c r="RYF1" s="103"/>
      <c r="RYG1" s="101" t="s">
        <v>646</v>
      </c>
      <c r="RYH1" s="100" t="s">
        <v>647</v>
      </c>
      <c r="RYI1" s="100" t="s">
        <v>649</v>
      </c>
      <c r="RYJ1" s="101" t="s">
        <v>652</v>
      </c>
      <c r="RYK1" s="102" t="s">
        <v>2</v>
      </c>
      <c r="RYL1" s="102" t="s">
        <v>3</v>
      </c>
      <c r="RYM1" s="101" t="s">
        <v>651</v>
      </c>
      <c r="RYN1" s="103"/>
      <c r="RYO1" s="101" t="s">
        <v>646</v>
      </c>
      <c r="RYP1" s="100" t="s">
        <v>647</v>
      </c>
      <c r="RYQ1" s="100" t="s">
        <v>649</v>
      </c>
      <c r="RYR1" s="101" t="s">
        <v>652</v>
      </c>
      <c r="RYS1" s="102" t="s">
        <v>2</v>
      </c>
      <c r="RYT1" s="102" t="s">
        <v>3</v>
      </c>
      <c r="RYU1" s="101" t="s">
        <v>651</v>
      </c>
      <c r="RYV1" s="103"/>
      <c r="RYW1" s="101" t="s">
        <v>646</v>
      </c>
      <c r="RYX1" s="100" t="s">
        <v>647</v>
      </c>
      <c r="RYY1" s="100" t="s">
        <v>649</v>
      </c>
      <c r="RYZ1" s="101" t="s">
        <v>652</v>
      </c>
      <c r="RZA1" s="102" t="s">
        <v>2</v>
      </c>
      <c r="RZB1" s="102" t="s">
        <v>3</v>
      </c>
      <c r="RZC1" s="101" t="s">
        <v>651</v>
      </c>
      <c r="RZD1" s="103"/>
      <c r="RZE1" s="101" t="s">
        <v>646</v>
      </c>
      <c r="RZF1" s="100" t="s">
        <v>647</v>
      </c>
      <c r="RZG1" s="100" t="s">
        <v>649</v>
      </c>
      <c r="RZH1" s="101" t="s">
        <v>652</v>
      </c>
      <c r="RZI1" s="102" t="s">
        <v>2</v>
      </c>
      <c r="RZJ1" s="102" t="s">
        <v>3</v>
      </c>
      <c r="RZK1" s="101" t="s">
        <v>651</v>
      </c>
      <c r="RZL1" s="103"/>
      <c r="RZM1" s="101" t="s">
        <v>646</v>
      </c>
      <c r="RZN1" s="100" t="s">
        <v>647</v>
      </c>
      <c r="RZO1" s="100" t="s">
        <v>649</v>
      </c>
      <c r="RZP1" s="101" t="s">
        <v>652</v>
      </c>
      <c r="RZQ1" s="102" t="s">
        <v>2</v>
      </c>
      <c r="RZR1" s="102" t="s">
        <v>3</v>
      </c>
      <c r="RZS1" s="101" t="s">
        <v>651</v>
      </c>
      <c r="RZT1" s="103"/>
      <c r="RZU1" s="101" t="s">
        <v>646</v>
      </c>
      <c r="RZV1" s="100" t="s">
        <v>647</v>
      </c>
      <c r="RZW1" s="100" t="s">
        <v>649</v>
      </c>
      <c r="RZX1" s="101" t="s">
        <v>652</v>
      </c>
      <c r="RZY1" s="102" t="s">
        <v>2</v>
      </c>
      <c r="RZZ1" s="102" t="s">
        <v>3</v>
      </c>
      <c r="SAA1" s="101" t="s">
        <v>651</v>
      </c>
      <c r="SAB1" s="103"/>
      <c r="SAC1" s="101" t="s">
        <v>646</v>
      </c>
      <c r="SAD1" s="100" t="s">
        <v>647</v>
      </c>
      <c r="SAE1" s="100" t="s">
        <v>649</v>
      </c>
      <c r="SAF1" s="101" t="s">
        <v>652</v>
      </c>
      <c r="SAG1" s="102" t="s">
        <v>2</v>
      </c>
      <c r="SAH1" s="102" t="s">
        <v>3</v>
      </c>
      <c r="SAI1" s="101" t="s">
        <v>651</v>
      </c>
      <c r="SAJ1" s="103"/>
      <c r="SAK1" s="101" t="s">
        <v>646</v>
      </c>
      <c r="SAL1" s="100" t="s">
        <v>647</v>
      </c>
      <c r="SAM1" s="100" t="s">
        <v>649</v>
      </c>
      <c r="SAN1" s="101" t="s">
        <v>652</v>
      </c>
      <c r="SAO1" s="102" t="s">
        <v>2</v>
      </c>
      <c r="SAP1" s="102" t="s">
        <v>3</v>
      </c>
      <c r="SAQ1" s="101" t="s">
        <v>651</v>
      </c>
      <c r="SAR1" s="103"/>
      <c r="SAS1" s="101" t="s">
        <v>646</v>
      </c>
      <c r="SAT1" s="100" t="s">
        <v>647</v>
      </c>
      <c r="SAU1" s="100" t="s">
        <v>649</v>
      </c>
      <c r="SAV1" s="101" t="s">
        <v>652</v>
      </c>
      <c r="SAW1" s="102" t="s">
        <v>2</v>
      </c>
      <c r="SAX1" s="102" t="s">
        <v>3</v>
      </c>
      <c r="SAY1" s="101" t="s">
        <v>651</v>
      </c>
      <c r="SAZ1" s="103"/>
      <c r="SBA1" s="101" t="s">
        <v>646</v>
      </c>
      <c r="SBB1" s="100" t="s">
        <v>647</v>
      </c>
      <c r="SBC1" s="100" t="s">
        <v>649</v>
      </c>
      <c r="SBD1" s="101" t="s">
        <v>652</v>
      </c>
      <c r="SBE1" s="102" t="s">
        <v>2</v>
      </c>
      <c r="SBF1" s="102" t="s">
        <v>3</v>
      </c>
      <c r="SBG1" s="101" t="s">
        <v>651</v>
      </c>
      <c r="SBH1" s="103"/>
      <c r="SBI1" s="101" t="s">
        <v>646</v>
      </c>
      <c r="SBJ1" s="100" t="s">
        <v>647</v>
      </c>
      <c r="SBK1" s="100" t="s">
        <v>649</v>
      </c>
      <c r="SBL1" s="101" t="s">
        <v>652</v>
      </c>
      <c r="SBM1" s="102" t="s">
        <v>2</v>
      </c>
      <c r="SBN1" s="102" t="s">
        <v>3</v>
      </c>
      <c r="SBO1" s="101" t="s">
        <v>651</v>
      </c>
      <c r="SBP1" s="103"/>
      <c r="SBQ1" s="101" t="s">
        <v>646</v>
      </c>
      <c r="SBR1" s="100" t="s">
        <v>647</v>
      </c>
      <c r="SBS1" s="100" t="s">
        <v>649</v>
      </c>
      <c r="SBT1" s="101" t="s">
        <v>652</v>
      </c>
      <c r="SBU1" s="102" t="s">
        <v>2</v>
      </c>
      <c r="SBV1" s="102" t="s">
        <v>3</v>
      </c>
      <c r="SBW1" s="101" t="s">
        <v>651</v>
      </c>
      <c r="SBX1" s="103"/>
      <c r="SBY1" s="101" t="s">
        <v>646</v>
      </c>
      <c r="SBZ1" s="100" t="s">
        <v>647</v>
      </c>
      <c r="SCA1" s="100" t="s">
        <v>649</v>
      </c>
      <c r="SCB1" s="101" t="s">
        <v>652</v>
      </c>
      <c r="SCC1" s="102" t="s">
        <v>2</v>
      </c>
      <c r="SCD1" s="102" t="s">
        <v>3</v>
      </c>
      <c r="SCE1" s="101" t="s">
        <v>651</v>
      </c>
      <c r="SCF1" s="103"/>
      <c r="SCG1" s="101" t="s">
        <v>646</v>
      </c>
      <c r="SCH1" s="100" t="s">
        <v>647</v>
      </c>
      <c r="SCI1" s="100" t="s">
        <v>649</v>
      </c>
      <c r="SCJ1" s="101" t="s">
        <v>652</v>
      </c>
      <c r="SCK1" s="102" t="s">
        <v>2</v>
      </c>
      <c r="SCL1" s="102" t="s">
        <v>3</v>
      </c>
      <c r="SCM1" s="101" t="s">
        <v>651</v>
      </c>
      <c r="SCN1" s="103"/>
      <c r="SCO1" s="101" t="s">
        <v>646</v>
      </c>
      <c r="SCP1" s="100" t="s">
        <v>647</v>
      </c>
      <c r="SCQ1" s="100" t="s">
        <v>649</v>
      </c>
      <c r="SCR1" s="101" t="s">
        <v>652</v>
      </c>
      <c r="SCS1" s="102" t="s">
        <v>2</v>
      </c>
      <c r="SCT1" s="102" t="s">
        <v>3</v>
      </c>
      <c r="SCU1" s="101" t="s">
        <v>651</v>
      </c>
      <c r="SCV1" s="103"/>
      <c r="SCW1" s="101" t="s">
        <v>646</v>
      </c>
      <c r="SCX1" s="100" t="s">
        <v>647</v>
      </c>
      <c r="SCY1" s="100" t="s">
        <v>649</v>
      </c>
      <c r="SCZ1" s="101" t="s">
        <v>652</v>
      </c>
      <c r="SDA1" s="102" t="s">
        <v>2</v>
      </c>
      <c r="SDB1" s="102" t="s">
        <v>3</v>
      </c>
      <c r="SDC1" s="101" t="s">
        <v>651</v>
      </c>
      <c r="SDD1" s="103"/>
      <c r="SDE1" s="101" t="s">
        <v>646</v>
      </c>
      <c r="SDF1" s="100" t="s">
        <v>647</v>
      </c>
      <c r="SDG1" s="100" t="s">
        <v>649</v>
      </c>
      <c r="SDH1" s="101" t="s">
        <v>652</v>
      </c>
      <c r="SDI1" s="102" t="s">
        <v>2</v>
      </c>
      <c r="SDJ1" s="102" t="s">
        <v>3</v>
      </c>
      <c r="SDK1" s="101" t="s">
        <v>651</v>
      </c>
      <c r="SDL1" s="103"/>
      <c r="SDM1" s="101" t="s">
        <v>646</v>
      </c>
      <c r="SDN1" s="100" t="s">
        <v>647</v>
      </c>
      <c r="SDO1" s="100" t="s">
        <v>649</v>
      </c>
      <c r="SDP1" s="101" t="s">
        <v>652</v>
      </c>
      <c r="SDQ1" s="102" t="s">
        <v>2</v>
      </c>
      <c r="SDR1" s="102" t="s">
        <v>3</v>
      </c>
      <c r="SDS1" s="101" t="s">
        <v>651</v>
      </c>
      <c r="SDT1" s="103"/>
      <c r="SDU1" s="101" t="s">
        <v>646</v>
      </c>
      <c r="SDV1" s="100" t="s">
        <v>647</v>
      </c>
      <c r="SDW1" s="100" t="s">
        <v>649</v>
      </c>
      <c r="SDX1" s="101" t="s">
        <v>652</v>
      </c>
      <c r="SDY1" s="102" t="s">
        <v>2</v>
      </c>
      <c r="SDZ1" s="102" t="s">
        <v>3</v>
      </c>
      <c r="SEA1" s="101" t="s">
        <v>651</v>
      </c>
      <c r="SEB1" s="103"/>
      <c r="SEC1" s="101" t="s">
        <v>646</v>
      </c>
      <c r="SED1" s="100" t="s">
        <v>647</v>
      </c>
      <c r="SEE1" s="100" t="s">
        <v>649</v>
      </c>
      <c r="SEF1" s="101" t="s">
        <v>652</v>
      </c>
      <c r="SEG1" s="102" t="s">
        <v>2</v>
      </c>
      <c r="SEH1" s="102" t="s">
        <v>3</v>
      </c>
      <c r="SEI1" s="101" t="s">
        <v>651</v>
      </c>
      <c r="SEJ1" s="103"/>
      <c r="SEK1" s="101" t="s">
        <v>646</v>
      </c>
      <c r="SEL1" s="100" t="s">
        <v>647</v>
      </c>
      <c r="SEM1" s="100" t="s">
        <v>649</v>
      </c>
      <c r="SEN1" s="101" t="s">
        <v>652</v>
      </c>
      <c r="SEO1" s="102" t="s">
        <v>2</v>
      </c>
      <c r="SEP1" s="102" t="s">
        <v>3</v>
      </c>
      <c r="SEQ1" s="101" t="s">
        <v>651</v>
      </c>
      <c r="SER1" s="103"/>
      <c r="SES1" s="101" t="s">
        <v>646</v>
      </c>
      <c r="SET1" s="100" t="s">
        <v>647</v>
      </c>
      <c r="SEU1" s="100" t="s">
        <v>649</v>
      </c>
      <c r="SEV1" s="101" t="s">
        <v>652</v>
      </c>
      <c r="SEW1" s="102" t="s">
        <v>2</v>
      </c>
      <c r="SEX1" s="102" t="s">
        <v>3</v>
      </c>
      <c r="SEY1" s="101" t="s">
        <v>651</v>
      </c>
      <c r="SEZ1" s="103"/>
      <c r="SFA1" s="101" t="s">
        <v>646</v>
      </c>
      <c r="SFB1" s="100" t="s">
        <v>647</v>
      </c>
      <c r="SFC1" s="100" t="s">
        <v>649</v>
      </c>
      <c r="SFD1" s="101" t="s">
        <v>652</v>
      </c>
      <c r="SFE1" s="102" t="s">
        <v>2</v>
      </c>
      <c r="SFF1" s="102" t="s">
        <v>3</v>
      </c>
      <c r="SFG1" s="101" t="s">
        <v>651</v>
      </c>
      <c r="SFH1" s="103"/>
      <c r="SFI1" s="101" t="s">
        <v>646</v>
      </c>
      <c r="SFJ1" s="100" t="s">
        <v>647</v>
      </c>
      <c r="SFK1" s="100" t="s">
        <v>649</v>
      </c>
      <c r="SFL1" s="101" t="s">
        <v>652</v>
      </c>
      <c r="SFM1" s="102" t="s">
        <v>2</v>
      </c>
      <c r="SFN1" s="102" t="s">
        <v>3</v>
      </c>
      <c r="SFO1" s="101" t="s">
        <v>651</v>
      </c>
      <c r="SFP1" s="103"/>
      <c r="SFQ1" s="101" t="s">
        <v>646</v>
      </c>
      <c r="SFR1" s="100" t="s">
        <v>647</v>
      </c>
      <c r="SFS1" s="100" t="s">
        <v>649</v>
      </c>
      <c r="SFT1" s="101" t="s">
        <v>652</v>
      </c>
      <c r="SFU1" s="102" t="s">
        <v>2</v>
      </c>
      <c r="SFV1" s="102" t="s">
        <v>3</v>
      </c>
      <c r="SFW1" s="101" t="s">
        <v>651</v>
      </c>
      <c r="SFX1" s="103"/>
      <c r="SFY1" s="101" t="s">
        <v>646</v>
      </c>
      <c r="SFZ1" s="100" t="s">
        <v>647</v>
      </c>
      <c r="SGA1" s="100" t="s">
        <v>649</v>
      </c>
      <c r="SGB1" s="101" t="s">
        <v>652</v>
      </c>
      <c r="SGC1" s="102" t="s">
        <v>2</v>
      </c>
      <c r="SGD1" s="102" t="s">
        <v>3</v>
      </c>
      <c r="SGE1" s="101" t="s">
        <v>651</v>
      </c>
      <c r="SGF1" s="103"/>
      <c r="SGG1" s="101" t="s">
        <v>646</v>
      </c>
      <c r="SGH1" s="100" t="s">
        <v>647</v>
      </c>
      <c r="SGI1" s="100" t="s">
        <v>649</v>
      </c>
      <c r="SGJ1" s="101" t="s">
        <v>652</v>
      </c>
      <c r="SGK1" s="102" t="s">
        <v>2</v>
      </c>
      <c r="SGL1" s="102" t="s">
        <v>3</v>
      </c>
      <c r="SGM1" s="101" t="s">
        <v>651</v>
      </c>
      <c r="SGN1" s="103"/>
      <c r="SGO1" s="101" t="s">
        <v>646</v>
      </c>
      <c r="SGP1" s="100" t="s">
        <v>647</v>
      </c>
      <c r="SGQ1" s="100" t="s">
        <v>649</v>
      </c>
      <c r="SGR1" s="101" t="s">
        <v>652</v>
      </c>
      <c r="SGS1" s="102" t="s">
        <v>2</v>
      </c>
      <c r="SGT1" s="102" t="s">
        <v>3</v>
      </c>
      <c r="SGU1" s="101" t="s">
        <v>651</v>
      </c>
      <c r="SGV1" s="103"/>
      <c r="SGW1" s="101" t="s">
        <v>646</v>
      </c>
      <c r="SGX1" s="100" t="s">
        <v>647</v>
      </c>
      <c r="SGY1" s="100" t="s">
        <v>649</v>
      </c>
      <c r="SGZ1" s="101" t="s">
        <v>652</v>
      </c>
      <c r="SHA1" s="102" t="s">
        <v>2</v>
      </c>
      <c r="SHB1" s="102" t="s">
        <v>3</v>
      </c>
      <c r="SHC1" s="101" t="s">
        <v>651</v>
      </c>
      <c r="SHD1" s="103"/>
      <c r="SHE1" s="101" t="s">
        <v>646</v>
      </c>
      <c r="SHF1" s="100" t="s">
        <v>647</v>
      </c>
      <c r="SHG1" s="100" t="s">
        <v>649</v>
      </c>
      <c r="SHH1" s="101" t="s">
        <v>652</v>
      </c>
      <c r="SHI1" s="102" t="s">
        <v>2</v>
      </c>
      <c r="SHJ1" s="102" t="s">
        <v>3</v>
      </c>
      <c r="SHK1" s="101" t="s">
        <v>651</v>
      </c>
      <c r="SHL1" s="103"/>
      <c r="SHM1" s="101" t="s">
        <v>646</v>
      </c>
      <c r="SHN1" s="100" t="s">
        <v>647</v>
      </c>
      <c r="SHO1" s="100" t="s">
        <v>649</v>
      </c>
      <c r="SHP1" s="101" t="s">
        <v>652</v>
      </c>
      <c r="SHQ1" s="102" t="s">
        <v>2</v>
      </c>
      <c r="SHR1" s="102" t="s">
        <v>3</v>
      </c>
      <c r="SHS1" s="101" t="s">
        <v>651</v>
      </c>
      <c r="SHT1" s="103"/>
      <c r="SHU1" s="101" t="s">
        <v>646</v>
      </c>
      <c r="SHV1" s="100" t="s">
        <v>647</v>
      </c>
      <c r="SHW1" s="100" t="s">
        <v>649</v>
      </c>
      <c r="SHX1" s="101" t="s">
        <v>652</v>
      </c>
      <c r="SHY1" s="102" t="s">
        <v>2</v>
      </c>
      <c r="SHZ1" s="102" t="s">
        <v>3</v>
      </c>
      <c r="SIA1" s="101" t="s">
        <v>651</v>
      </c>
      <c r="SIB1" s="103"/>
      <c r="SIC1" s="101" t="s">
        <v>646</v>
      </c>
      <c r="SID1" s="100" t="s">
        <v>647</v>
      </c>
      <c r="SIE1" s="100" t="s">
        <v>649</v>
      </c>
      <c r="SIF1" s="101" t="s">
        <v>652</v>
      </c>
      <c r="SIG1" s="102" t="s">
        <v>2</v>
      </c>
      <c r="SIH1" s="102" t="s">
        <v>3</v>
      </c>
      <c r="SII1" s="101" t="s">
        <v>651</v>
      </c>
      <c r="SIJ1" s="103"/>
      <c r="SIK1" s="101" t="s">
        <v>646</v>
      </c>
      <c r="SIL1" s="100" t="s">
        <v>647</v>
      </c>
      <c r="SIM1" s="100" t="s">
        <v>649</v>
      </c>
      <c r="SIN1" s="101" t="s">
        <v>652</v>
      </c>
      <c r="SIO1" s="102" t="s">
        <v>2</v>
      </c>
      <c r="SIP1" s="102" t="s">
        <v>3</v>
      </c>
      <c r="SIQ1" s="101" t="s">
        <v>651</v>
      </c>
      <c r="SIR1" s="103"/>
      <c r="SIS1" s="101" t="s">
        <v>646</v>
      </c>
      <c r="SIT1" s="100" t="s">
        <v>647</v>
      </c>
      <c r="SIU1" s="100" t="s">
        <v>649</v>
      </c>
      <c r="SIV1" s="101" t="s">
        <v>652</v>
      </c>
      <c r="SIW1" s="102" t="s">
        <v>2</v>
      </c>
      <c r="SIX1" s="102" t="s">
        <v>3</v>
      </c>
      <c r="SIY1" s="101" t="s">
        <v>651</v>
      </c>
      <c r="SIZ1" s="103"/>
      <c r="SJA1" s="101" t="s">
        <v>646</v>
      </c>
      <c r="SJB1" s="100" t="s">
        <v>647</v>
      </c>
      <c r="SJC1" s="100" t="s">
        <v>649</v>
      </c>
      <c r="SJD1" s="101" t="s">
        <v>652</v>
      </c>
      <c r="SJE1" s="102" t="s">
        <v>2</v>
      </c>
      <c r="SJF1" s="102" t="s">
        <v>3</v>
      </c>
      <c r="SJG1" s="101" t="s">
        <v>651</v>
      </c>
      <c r="SJH1" s="103"/>
      <c r="SJI1" s="101" t="s">
        <v>646</v>
      </c>
      <c r="SJJ1" s="100" t="s">
        <v>647</v>
      </c>
      <c r="SJK1" s="100" t="s">
        <v>649</v>
      </c>
      <c r="SJL1" s="101" t="s">
        <v>652</v>
      </c>
      <c r="SJM1" s="102" t="s">
        <v>2</v>
      </c>
      <c r="SJN1" s="102" t="s">
        <v>3</v>
      </c>
      <c r="SJO1" s="101" t="s">
        <v>651</v>
      </c>
      <c r="SJP1" s="103"/>
      <c r="SJQ1" s="101" t="s">
        <v>646</v>
      </c>
      <c r="SJR1" s="100" t="s">
        <v>647</v>
      </c>
      <c r="SJS1" s="100" t="s">
        <v>649</v>
      </c>
      <c r="SJT1" s="101" t="s">
        <v>652</v>
      </c>
      <c r="SJU1" s="102" t="s">
        <v>2</v>
      </c>
      <c r="SJV1" s="102" t="s">
        <v>3</v>
      </c>
      <c r="SJW1" s="101" t="s">
        <v>651</v>
      </c>
      <c r="SJX1" s="103"/>
      <c r="SJY1" s="101" t="s">
        <v>646</v>
      </c>
      <c r="SJZ1" s="100" t="s">
        <v>647</v>
      </c>
      <c r="SKA1" s="100" t="s">
        <v>649</v>
      </c>
      <c r="SKB1" s="101" t="s">
        <v>652</v>
      </c>
      <c r="SKC1" s="102" t="s">
        <v>2</v>
      </c>
      <c r="SKD1" s="102" t="s">
        <v>3</v>
      </c>
      <c r="SKE1" s="101" t="s">
        <v>651</v>
      </c>
      <c r="SKF1" s="103"/>
      <c r="SKG1" s="101" t="s">
        <v>646</v>
      </c>
      <c r="SKH1" s="100" t="s">
        <v>647</v>
      </c>
      <c r="SKI1" s="100" t="s">
        <v>649</v>
      </c>
      <c r="SKJ1" s="101" t="s">
        <v>652</v>
      </c>
      <c r="SKK1" s="102" t="s">
        <v>2</v>
      </c>
      <c r="SKL1" s="102" t="s">
        <v>3</v>
      </c>
      <c r="SKM1" s="101" t="s">
        <v>651</v>
      </c>
      <c r="SKN1" s="103"/>
      <c r="SKO1" s="101" t="s">
        <v>646</v>
      </c>
      <c r="SKP1" s="100" t="s">
        <v>647</v>
      </c>
      <c r="SKQ1" s="100" t="s">
        <v>649</v>
      </c>
      <c r="SKR1" s="101" t="s">
        <v>652</v>
      </c>
      <c r="SKS1" s="102" t="s">
        <v>2</v>
      </c>
      <c r="SKT1" s="102" t="s">
        <v>3</v>
      </c>
      <c r="SKU1" s="101" t="s">
        <v>651</v>
      </c>
      <c r="SKV1" s="103"/>
      <c r="SKW1" s="101" t="s">
        <v>646</v>
      </c>
      <c r="SKX1" s="100" t="s">
        <v>647</v>
      </c>
      <c r="SKY1" s="100" t="s">
        <v>649</v>
      </c>
      <c r="SKZ1" s="101" t="s">
        <v>652</v>
      </c>
      <c r="SLA1" s="102" t="s">
        <v>2</v>
      </c>
      <c r="SLB1" s="102" t="s">
        <v>3</v>
      </c>
      <c r="SLC1" s="101" t="s">
        <v>651</v>
      </c>
      <c r="SLD1" s="103"/>
      <c r="SLE1" s="101" t="s">
        <v>646</v>
      </c>
      <c r="SLF1" s="100" t="s">
        <v>647</v>
      </c>
      <c r="SLG1" s="100" t="s">
        <v>649</v>
      </c>
      <c r="SLH1" s="101" t="s">
        <v>652</v>
      </c>
      <c r="SLI1" s="102" t="s">
        <v>2</v>
      </c>
      <c r="SLJ1" s="102" t="s">
        <v>3</v>
      </c>
      <c r="SLK1" s="101" t="s">
        <v>651</v>
      </c>
      <c r="SLL1" s="103"/>
      <c r="SLM1" s="101" t="s">
        <v>646</v>
      </c>
      <c r="SLN1" s="100" t="s">
        <v>647</v>
      </c>
      <c r="SLO1" s="100" t="s">
        <v>649</v>
      </c>
      <c r="SLP1" s="101" t="s">
        <v>652</v>
      </c>
      <c r="SLQ1" s="102" t="s">
        <v>2</v>
      </c>
      <c r="SLR1" s="102" t="s">
        <v>3</v>
      </c>
      <c r="SLS1" s="101" t="s">
        <v>651</v>
      </c>
      <c r="SLT1" s="103"/>
      <c r="SLU1" s="101" t="s">
        <v>646</v>
      </c>
      <c r="SLV1" s="100" t="s">
        <v>647</v>
      </c>
      <c r="SLW1" s="100" t="s">
        <v>649</v>
      </c>
      <c r="SLX1" s="101" t="s">
        <v>652</v>
      </c>
      <c r="SLY1" s="102" t="s">
        <v>2</v>
      </c>
      <c r="SLZ1" s="102" t="s">
        <v>3</v>
      </c>
      <c r="SMA1" s="101" t="s">
        <v>651</v>
      </c>
      <c r="SMB1" s="103"/>
      <c r="SMC1" s="101" t="s">
        <v>646</v>
      </c>
      <c r="SMD1" s="100" t="s">
        <v>647</v>
      </c>
      <c r="SME1" s="100" t="s">
        <v>649</v>
      </c>
      <c r="SMF1" s="101" t="s">
        <v>652</v>
      </c>
      <c r="SMG1" s="102" t="s">
        <v>2</v>
      </c>
      <c r="SMH1" s="102" t="s">
        <v>3</v>
      </c>
      <c r="SMI1" s="101" t="s">
        <v>651</v>
      </c>
      <c r="SMJ1" s="103"/>
      <c r="SMK1" s="101" t="s">
        <v>646</v>
      </c>
      <c r="SML1" s="100" t="s">
        <v>647</v>
      </c>
      <c r="SMM1" s="100" t="s">
        <v>649</v>
      </c>
      <c r="SMN1" s="101" t="s">
        <v>652</v>
      </c>
      <c r="SMO1" s="102" t="s">
        <v>2</v>
      </c>
      <c r="SMP1" s="102" t="s">
        <v>3</v>
      </c>
      <c r="SMQ1" s="101" t="s">
        <v>651</v>
      </c>
      <c r="SMR1" s="103"/>
      <c r="SMS1" s="101" t="s">
        <v>646</v>
      </c>
      <c r="SMT1" s="100" t="s">
        <v>647</v>
      </c>
      <c r="SMU1" s="100" t="s">
        <v>649</v>
      </c>
      <c r="SMV1" s="101" t="s">
        <v>652</v>
      </c>
      <c r="SMW1" s="102" t="s">
        <v>2</v>
      </c>
      <c r="SMX1" s="102" t="s">
        <v>3</v>
      </c>
      <c r="SMY1" s="101" t="s">
        <v>651</v>
      </c>
      <c r="SMZ1" s="103"/>
      <c r="SNA1" s="101" t="s">
        <v>646</v>
      </c>
      <c r="SNB1" s="100" t="s">
        <v>647</v>
      </c>
      <c r="SNC1" s="100" t="s">
        <v>649</v>
      </c>
      <c r="SND1" s="101" t="s">
        <v>652</v>
      </c>
      <c r="SNE1" s="102" t="s">
        <v>2</v>
      </c>
      <c r="SNF1" s="102" t="s">
        <v>3</v>
      </c>
      <c r="SNG1" s="101" t="s">
        <v>651</v>
      </c>
      <c r="SNH1" s="103"/>
      <c r="SNI1" s="101" t="s">
        <v>646</v>
      </c>
      <c r="SNJ1" s="100" t="s">
        <v>647</v>
      </c>
      <c r="SNK1" s="100" t="s">
        <v>649</v>
      </c>
      <c r="SNL1" s="101" t="s">
        <v>652</v>
      </c>
      <c r="SNM1" s="102" t="s">
        <v>2</v>
      </c>
      <c r="SNN1" s="102" t="s">
        <v>3</v>
      </c>
      <c r="SNO1" s="101" t="s">
        <v>651</v>
      </c>
      <c r="SNP1" s="103"/>
      <c r="SNQ1" s="101" t="s">
        <v>646</v>
      </c>
      <c r="SNR1" s="100" t="s">
        <v>647</v>
      </c>
      <c r="SNS1" s="100" t="s">
        <v>649</v>
      </c>
      <c r="SNT1" s="101" t="s">
        <v>652</v>
      </c>
      <c r="SNU1" s="102" t="s">
        <v>2</v>
      </c>
      <c r="SNV1" s="102" t="s">
        <v>3</v>
      </c>
      <c r="SNW1" s="101" t="s">
        <v>651</v>
      </c>
      <c r="SNX1" s="103"/>
      <c r="SNY1" s="101" t="s">
        <v>646</v>
      </c>
      <c r="SNZ1" s="100" t="s">
        <v>647</v>
      </c>
      <c r="SOA1" s="100" t="s">
        <v>649</v>
      </c>
      <c r="SOB1" s="101" t="s">
        <v>652</v>
      </c>
      <c r="SOC1" s="102" t="s">
        <v>2</v>
      </c>
      <c r="SOD1" s="102" t="s">
        <v>3</v>
      </c>
      <c r="SOE1" s="101" t="s">
        <v>651</v>
      </c>
      <c r="SOF1" s="103"/>
      <c r="SOG1" s="101" t="s">
        <v>646</v>
      </c>
      <c r="SOH1" s="100" t="s">
        <v>647</v>
      </c>
      <c r="SOI1" s="100" t="s">
        <v>649</v>
      </c>
      <c r="SOJ1" s="101" t="s">
        <v>652</v>
      </c>
      <c r="SOK1" s="102" t="s">
        <v>2</v>
      </c>
      <c r="SOL1" s="102" t="s">
        <v>3</v>
      </c>
      <c r="SOM1" s="101" t="s">
        <v>651</v>
      </c>
      <c r="SON1" s="103"/>
      <c r="SOO1" s="101" t="s">
        <v>646</v>
      </c>
      <c r="SOP1" s="100" t="s">
        <v>647</v>
      </c>
      <c r="SOQ1" s="100" t="s">
        <v>649</v>
      </c>
      <c r="SOR1" s="101" t="s">
        <v>652</v>
      </c>
      <c r="SOS1" s="102" t="s">
        <v>2</v>
      </c>
      <c r="SOT1" s="102" t="s">
        <v>3</v>
      </c>
      <c r="SOU1" s="101" t="s">
        <v>651</v>
      </c>
      <c r="SOV1" s="103"/>
      <c r="SOW1" s="101" t="s">
        <v>646</v>
      </c>
      <c r="SOX1" s="100" t="s">
        <v>647</v>
      </c>
      <c r="SOY1" s="100" t="s">
        <v>649</v>
      </c>
      <c r="SOZ1" s="101" t="s">
        <v>652</v>
      </c>
      <c r="SPA1" s="102" t="s">
        <v>2</v>
      </c>
      <c r="SPB1" s="102" t="s">
        <v>3</v>
      </c>
      <c r="SPC1" s="101" t="s">
        <v>651</v>
      </c>
      <c r="SPD1" s="103"/>
      <c r="SPE1" s="101" t="s">
        <v>646</v>
      </c>
      <c r="SPF1" s="100" t="s">
        <v>647</v>
      </c>
      <c r="SPG1" s="100" t="s">
        <v>649</v>
      </c>
      <c r="SPH1" s="101" t="s">
        <v>652</v>
      </c>
      <c r="SPI1" s="102" t="s">
        <v>2</v>
      </c>
      <c r="SPJ1" s="102" t="s">
        <v>3</v>
      </c>
      <c r="SPK1" s="101" t="s">
        <v>651</v>
      </c>
      <c r="SPL1" s="103"/>
      <c r="SPM1" s="101" t="s">
        <v>646</v>
      </c>
      <c r="SPN1" s="100" t="s">
        <v>647</v>
      </c>
      <c r="SPO1" s="100" t="s">
        <v>649</v>
      </c>
      <c r="SPP1" s="101" t="s">
        <v>652</v>
      </c>
      <c r="SPQ1" s="102" t="s">
        <v>2</v>
      </c>
      <c r="SPR1" s="102" t="s">
        <v>3</v>
      </c>
      <c r="SPS1" s="101" t="s">
        <v>651</v>
      </c>
      <c r="SPT1" s="103"/>
      <c r="SPU1" s="101" t="s">
        <v>646</v>
      </c>
      <c r="SPV1" s="100" t="s">
        <v>647</v>
      </c>
      <c r="SPW1" s="100" t="s">
        <v>649</v>
      </c>
      <c r="SPX1" s="101" t="s">
        <v>652</v>
      </c>
      <c r="SPY1" s="102" t="s">
        <v>2</v>
      </c>
      <c r="SPZ1" s="102" t="s">
        <v>3</v>
      </c>
      <c r="SQA1" s="101" t="s">
        <v>651</v>
      </c>
      <c r="SQB1" s="103"/>
      <c r="SQC1" s="101" t="s">
        <v>646</v>
      </c>
      <c r="SQD1" s="100" t="s">
        <v>647</v>
      </c>
      <c r="SQE1" s="100" t="s">
        <v>649</v>
      </c>
      <c r="SQF1" s="101" t="s">
        <v>652</v>
      </c>
      <c r="SQG1" s="102" t="s">
        <v>2</v>
      </c>
      <c r="SQH1" s="102" t="s">
        <v>3</v>
      </c>
      <c r="SQI1" s="101" t="s">
        <v>651</v>
      </c>
      <c r="SQJ1" s="103"/>
      <c r="SQK1" s="101" t="s">
        <v>646</v>
      </c>
      <c r="SQL1" s="100" t="s">
        <v>647</v>
      </c>
      <c r="SQM1" s="100" t="s">
        <v>649</v>
      </c>
      <c r="SQN1" s="101" t="s">
        <v>652</v>
      </c>
      <c r="SQO1" s="102" t="s">
        <v>2</v>
      </c>
      <c r="SQP1" s="102" t="s">
        <v>3</v>
      </c>
      <c r="SQQ1" s="101" t="s">
        <v>651</v>
      </c>
      <c r="SQR1" s="103"/>
      <c r="SQS1" s="101" t="s">
        <v>646</v>
      </c>
      <c r="SQT1" s="100" t="s">
        <v>647</v>
      </c>
      <c r="SQU1" s="100" t="s">
        <v>649</v>
      </c>
      <c r="SQV1" s="101" t="s">
        <v>652</v>
      </c>
      <c r="SQW1" s="102" t="s">
        <v>2</v>
      </c>
      <c r="SQX1" s="102" t="s">
        <v>3</v>
      </c>
      <c r="SQY1" s="101" t="s">
        <v>651</v>
      </c>
      <c r="SQZ1" s="103"/>
      <c r="SRA1" s="101" t="s">
        <v>646</v>
      </c>
      <c r="SRB1" s="100" t="s">
        <v>647</v>
      </c>
      <c r="SRC1" s="100" t="s">
        <v>649</v>
      </c>
      <c r="SRD1" s="101" t="s">
        <v>652</v>
      </c>
      <c r="SRE1" s="102" t="s">
        <v>2</v>
      </c>
      <c r="SRF1" s="102" t="s">
        <v>3</v>
      </c>
      <c r="SRG1" s="101" t="s">
        <v>651</v>
      </c>
      <c r="SRH1" s="103"/>
      <c r="SRI1" s="101" t="s">
        <v>646</v>
      </c>
      <c r="SRJ1" s="100" t="s">
        <v>647</v>
      </c>
      <c r="SRK1" s="100" t="s">
        <v>649</v>
      </c>
      <c r="SRL1" s="101" t="s">
        <v>652</v>
      </c>
      <c r="SRM1" s="102" t="s">
        <v>2</v>
      </c>
      <c r="SRN1" s="102" t="s">
        <v>3</v>
      </c>
      <c r="SRO1" s="101" t="s">
        <v>651</v>
      </c>
      <c r="SRP1" s="103"/>
      <c r="SRQ1" s="101" t="s">
        <v>646</v>
      </c>
      <c r="SRR1" s="100" t="s">
        <v>647</v>
      </c>
      <c r="SRS1" s="100" t="s">
        <v>649</v>
      </c>
      <c r="SRT1" s="101" t="s">
        <v>652</v>
      </c>
      <c r="SRU1" s="102" t="s">
        <v>2</v>
      </c>
      <c r="SRV1" s="102" t="s">
        <v>3</v>
      </c>
      <c r="SRW1" s="101" t="s">
        <v>651</v>
      </c>
      <c r="SRX1" s="103"/>
      <c r="SRY1" s="101" t="s">
        <v>646</v>
      </c>
      <c r="SRZ1" s="100" t="s">
        <v>647</v>
      </c>
      <c r="SSA1" s="100" t="s">
        <v>649</v>
      </c>
      <c r="SSB1" s="101" t="s">
        <v>652</v>
      </c>
      <c r="SSC1" s="102" t="s">
        <v>2</v>
      </c>
      <c r="SSD1" s="102" t="s">
        <v>3</v>
      </c>
      <c r="SSE1" s="101" t="s">
        <v>651</v>
      </c>
      <c r="SSF1" s="103"/>
      <c r="SSG1" s="101" t="s">
        <v>646</v>
      </c>
      <c r="SSH1" s="100" t="s">
        <v>647</v>
      </c>
      <c r="SSI1" s="100" t="s">
        <v>649</v>
      </c>
      <c r="SSJ1" s="101" t="s">
        <v>652</v>
      </c>
      <c r="SSK1" s="102" t="s">
        <v>2</v>
      </c>
      <c r="SSL1" s="102" t="s">
        <v>3</v>
      </c>
      <c r="SSM1" s="101" t="s">
        <v>651</v>
      </c>
      <c r="SSN1" s="103"/>
      <c r="SSO1" s="101" t="s">
        <v>646</v>
      </c>
      <c r="SSP1" s="100" t="s">
        <v>647</v>
      </c>
      <c r="SSQ1" s="100" t="s">
        <v>649</v>
      </c>
      <c r="SSR1" s="101" t="s">
        <v>652</v>
      </c>
      <c r="SSS1" s="102" t="s">
        <v>2</v>
      </c>
      <c r="SST1" s="102" t="s">
        <v>3</v>
      </c>
      <c r="SSU1" s="101" t="s">
        <v>651</v>
      </c>
      <c r="SSV1" s="103"/>
      <c r="SSW1" s="101" t="s">
        <v>646</v>
      </c>
      <c r="SSX1" s="100" t="s">
        <v>647</v>
      </c>
      <c r="SSY1" s="100" t="s">
        <v>649</v>
      </c>
      <c r="SSZ1" s="101" t="s">
        <v>652</v>
      </c>
      <c r="STA1" s="102" t="s">
        <v>2</v>
      </c>
      <c r="STB1" s="102" t="s">
        <v>3</v>
      </c>
      <c r="STC1" s="101" t="s">
        <v>651</v>
      </c>
      <c r="STD1" s="103"/>
      <c r="STE1" s="101" t="s">
        <v>646</v>
      </c>
      <c r="STF1" s="100" t="s">
        <v>647</v>
      </c>
      <c r="STG1" s="100" t="s">
        <v>649</v>
      </c>
      <c r="STH1" s="101" t="s">
        <v>652</v>
      </c>
      <c r="STI1" s="102" t="s">
        <v>2</v>
      </c>
      <c r="STJ1" s="102" t="s">
        <v>3</v>
      </c>
      <c r="STK1" s="101" t="s">
        <v>651</v>
      </c>
      <c r="STL1" s="103"/>
      <c r="STM1" s="101" t="s">
        <v>646</v>
      </c>
      <c r="STN1" s="100" t="s">
        <v>647</v>
      </c>
      <c r="STO1" s="100" t="s">
        <v>649</v>
      </c>
      <c r="STP1" s="101" t="s">
        <v>652</v>
      </c>
      <c r="STQ1" s="102" t="s">
        <v>2</v>
      </c>
      <c r="STR1" s="102" t="s">
        <v>3</v>
      </c>
      <c r="STS1" s="101" t="s">
        <v>651</v>
      </c>
      <c r="STT1" s="103"/>
      <c r="STU1" s="101" t="s">
        <v>646</v>
      </c>
      <c r="STV1" s="100" t="s">
        <v>647</v>
      </c>
      <c r="STW1" s="100" t="s">
        <v>649</v>
      </c>
      <c r="STX1" s="101" t="s">
        <v>652</v>
      </c>
      <c r="STY1" s="102" t="s">
        <v>2</v>
      </c>
      <c r="STZ1" s="102" t="s">
        <v>3</v>
      </c>
      <c r="SUA1" s="101" t="s">
        <v>651</v>
      </c>
      <c r="SUB1" s="103"/>
      <c r="SUC1" s="101" t="s">
        <v>646</v>
      </c>
      <c r="SUD1" s="100" t="s">
        <v>647</v>
      </c>
      <c r="SUE1" s="100" t="s">
        <v>649</v>
      </c>
      <c r="SUF1" s="101" t="s">
        <v>652</v>
      </c>
      <c r="SUG1" s="102" t="s">
        <v>2</v>
      </c>
      <c r="SUH1" s="102" t="s">
        <v>3</v>
      </c>
      <c r="SUI1" s="101" t="s">
        <v>651</v>
      </c>
      <c r="SUJ1" s="103"/>
      <c r="SUK1" s="101" t="s">
        <v>646</v>
      </c>
      <c r="SUL1" s="100" t="s">
        <v>647</v>
      </c>
      <c r="SUM1" s="100" t="s">
        <v>649</v>
      </c>
      <c r="SUN1" s="101" t="s">
        <v>652</v>
      </c>
      <c r="SUO1" s="102" t="s">
        <v>2</v>
      </c>
      <c r="SUP1" s="102" t="s">
        <v>3</v>
      </c>
      <c r="SUQ1" s="101" t="s">
        <v>651</v>
      </c>
      <c r="SUR1" s="103"/>
      <c r="SUS1" s="101" t="s">
        <v>646</v>
      </c>
      <c r="SUT1" s="100" t="s">
        <v>647</v>
      </c>
      <c r="SUU1" s="100" t="s">
        <v>649</v>
      </c>
      <c r="SUV1" s="101" t="s">
        <v>652</v>
      </c>
      <c r="SUW1" s="102" t="s">
        <v>2</v>
      </c>
      <c r="SUX1" s="102" t="s">
        <v>3</v>
      </c>
      <c r="SUY1" s="101" t="s">
        <v>651</v>
      </c>
      <c r="SUZ1" s="103"/>
      <c r="SVA1" s="101" t="s">
        <v>646</v>
      </c>
      <c r="SVB1" s="100" t="s">
        <v>647</v>
      </c>
      <c r="SVC1" s="100" t="s">
        <v>649</v>
      </c>
      <c r="SVD1" s="101" t="s">
        <v>652</v>
      </c>
      <c r="SVE1" s="102" t="s">
        <v>2</v>
      </c>
      <c r="SVF1" s="102" t="s">
        <v>3</v>
      </c>
      <c r="SVG1" s="101" t="s">
        <v>651</v>
      </c>
      <c r="SVH1" s="103"/>
      <c r="SVI1" s="101" t="s">
        <v>646</v>
      </c>
      <c r="SVJ1" s="100" t="s">
        <v>647</v>
      </c>
      <c r="SVK1" s="100" t="s">
        <v>649</v>
      </c>
      <c r="SVL1" s="101" t="s">
        <v>652</v>
      </c>
      <c r="SVM1" s="102" t="s">
        <v>2</v>
      </c>
      <c r="SVN1" s="102" t="s">
        <v>3</v>
      </c>
      <c r="SVO1" s="101" t="s">
        <v>651</v>
      </c>
      <c r="SVP1" s="103"/>
      <c r="SVQ1" s="101" t="s">
        <v>646</v>
      </c>
      <c r="SVR1" s="100" t="s">
        <v>647</v>
      </c>
      <c r="SVS1" s="100" t="s">
        <v>649</v>
      </c>
      <c r="SVT1" s="101" t="s">
        <v>652</v>
      </c>
      <c r="SVU1" s="102" t="s">
        <v>2</v>
      </c>
      <c r="SVV1" s="102" t="s">
        <v>3</v>
      </c>
      <c r="SVW1" s="101" t="s">
        <v>651</v>
      </c>
      <c r="SVX1" s="103"/>
      <c r="SVY1" s="101" t="s">
        <v>646</v>
      </c>
      <c r="SVZ1" s="100" t="s">
        <v>647</v>
      </c>
      <c r="SWA1" s="100" t="s">
        <v>649</v>
      </c>
      <c r="SWB1" s="101" t="s">
        <v>652</v>
      </c>
      <c r="SWC1" s="102" t="s">
        <v>2</v>
      </c>
      <c r="SWD1" s="102" t="s">
        <v>3</v>
      </c>
      <c r="SWE1" s="101" t="s">
        <v>651</v>
      </c>
      <c r="SWF1" s="103"/>
      <c r="SWG1" s="101" t="s">
        <v>646</v>
      </c>
      <c r="SWH1" s="100" t="s">
        <v>647</v>
      </c>
      <c r="SWI1" s="100" t="s">
        <v>649</v>
      </c>
      <c r="SWJ1" s="101" t="s">
        <v>652</v>
      </c>
      <c r="SWK1" s="102" t="s">
        <v>2</v>
      </c>
      <c r="SWL1" s="102" t="s">
        <v>3</v>
      </c>
      <c r="SWM1" s="101" t="s">
        <v>651</v>
      </c>
      <c r="SWN1" s="103"/>
      <c r="SWO1" s="101" t="s">
        <v>646</v>
      </c>
      <c r="SWP1" s="100" t="s">
        <v>647</v>
      </c>
      <c r="SWQ1" s="100" t="s">
        <v>649</v>
      </c>
      <c r="SWR1" s="101" t="s">
        <v>652</v>
      </c>
      <c r="SWS1" s="102" t="s">
        <v>2</v>
      </c>
      <c r="SWT1" s="102" t="s">
        <v>3</v>
      </c>
      <c r="SWU1" s="101" t="s">
        <v>651</v>
      </c>
      <c r="SWV1" s="103"/>
      <c r="SWW1" s="101" t="s">
        <v>646</v>
      </c>
      <c r="SWX1" s="100" t="s">
        <v>647</v>
      </c>
      <c r="SWY1" s="100" t="s">
        <v>649</v>
      </c>
      <c r="SWZ1" s="101" t="s">
        <v>652</v>
      </c>
      <c r="SXA1" s="102" t="s">
        <v>2</v>
      </c>
      <c r="SXB1" s="102" t="s">
        <v>3</v>
      </c>
      <c r="SXC1" s="101" t="s">
        <v>651</v>
      </c>
      <c r="SXD1" s="103"/>
      <c r="SXE1" s="101" t="s">
        <v>646</v>
      </c>
      <c r="SXF1" s="100" t="s">
        <v>647</v>
      </c>
      <c r="SXG1" s="100" t="s">
        <v>649</v>
      </c>
      <c r="SXH1" s="101" t="s">
        <v>652</v>
      </c>
      <c r="SXI1" s="102" t="s">
        <v>2</v>
      </c>
      <c r="SXJ1" s="102" t="s">
        <v>3</v>
      </c>
      <c r="SXK1" s="101" t="s">
        <v>651</v>
      </c>
      <c r="SXL1" s="103"/>
      <c r="SXM1" s="101" t="s">
        <v>646</v>
      </c>
      <c r="SXN1" s="100" t="s">
        <v>647</v>
      </c>
      <c r="SXO1" s="100" t="s">
        <v>649</v>
      </c>
      <c r="SXP1" s="101" t="s">
        <v>652</v>
      </c>
      <c r="SXQ1" s="102" t="s">
        <v>2</v>
      </c>
      <c r="SXR1" s="102" t="s">
        <v>3</v>
      </c>
      <c r="SXS1" s="101" t="s">
        <v>651</v>
      </c>
      <c r="SXT1" s="103"/>
      <c r="SXU1" s="101" t="s">
        <v>646</v>
      </c>
      <c r="SXV1" s="100" t="s">
        <v>647</v>
      </c>
      <c r="SXW1" s="100" t="s">
        <v>649</v>
      </c>
      <c r="SXX1" s="101" t="s">
        <v>652</v>
      </c>
      <c r="SXY1" s="102" t="s">
        <v>2</v>
      </c>
      <c r="SXZ1" s="102" t="s">
        <v>3</v>
      </c>
      <c r="SYA1" s="101" t="s">
        <v>651</v>
      </c>
      <c r="SYB1" s="103"/>
      <c r="SYC1" s="101" t="s">
        <v>646</v>
      </c>
      <c r="SYD1" s="100" t="s">
        <v>647</v>
      </c>
      <c r="SYE1" s="100" t="s">
        <v>649</v>
      </c>
      <c r="SYF1" s="101" t="s">
        <v>652</v>
      </c>
      <c r="SYG1" s="102" t="s">
        <v>2</v>
      </c>
      <c r="SYH1" s="102" t="s">
        <v>3</v>
      </c>
      <c r="SYI1" s="101" t="s">
        <v>651</v>
      </c>
      <c r="SYJ1" s="103"/>
      <c r="SYK1" s="101" t="s">
        <v>646</v>
      </c>
      <c r="SYL1" s="100" t="s">
        <v>647</v>
      </c>
      <c r="SYM1" s="100" t="s">
        <v>649</v>
      </c>
      <c r="SYN1" s="101" t="s">
        <v>652</v>
      </c>
      <c r="SYO1" s="102" t="s">
        <v>2</v>
      </c>
      <c r="SYP1" s="102" t="s">
        <v>3</v>
      </c>
      <c r="SYQ1" s="101" t="s">
        <v>651</v>
      </c>
      <c r="SYR1" s="103"/>
      <c r="SYS1" s="101" t="s">
        <v>646</v>
      </c>
      <c r="SYT1" s="100" t="s">
        <v>647</v>
      </c>
      <c r="SYU1" s="100" t="s">
        <v>649</v>
      </c>
      <c r="SYV1" s="101" t="s">
        <v>652</v>
      </c>
      <c r="SYW1" s="102" t="s">
        <v>2</v>
      </c>
      <c r="SYX1" s="102" t="s">
        <v>3</v>
      </c>
      <c r="SYY1" s="101" t="s">
        <v>651</v>
      </c>
      <c r="SYZ1" s="103"/>
      <c r="SZA1" s="101" t="s">
        <v>646</v>
      </c>
      <c r="SZB1" s="100" t="s">
        <v>647</v>
      </c>
      <c r="SZC1" s="100" t="s">
        <v>649</v>
      </c>
      <c r="SZD1" s="101" t="s">
        <v>652</v>
      </c>
      <c r="SZE1" s="102" t="s">
        <v>2</v>
      </c>
      <c r="SZF1" s="102" t="s">
        <v>3</v>
      </c>
      <c r="SZG1" s="101" t="s">
        <v>651</v>
      </c>
      <c r="SZH1" s="103"/>
      <c r="SZI1" s="101" t="s">
        <v>646</v>
      </c>
      <c r="SZJ1" s="100" t="s">
        <v>647</v>
      </c>
      <c r="SZK1" s="100" t="s">
        <v>649</v>
      </c>
      <c r="SZL1" s="101" t="s">
        <v>652</v>
      </c>
      <c r="SZM1" s="102" t="s">
        <v>2</v>
      </c>
      <c r="SZN1" s="102" t="s">
        <v>3</v>
      </c>
      <c r="SZO1" s="101" t="s">
        <v>651</v>
      </c>
      <c r="SZP1" s="103"/>
      <c r="SZQ1" s="101" t="s">
        <v>646</v>
      </c>
      <c r="SZR1" s="100" t="s">
        <v>647</v>
      </c>
      <c r="SZS1" s="100" t="s">
        <v>649</v>
      </c>
      <c r="SZT1" s="101" t="s">
        <v>652</v>
      </c>
      <c r="SZU1" s="102" t="s">
        <v>2</v>
      </c>
      <c r="SZV1" s="102" t="s">
        <v>3</v>
      </c>
      <c r="SZW1" s="101" t="s">
        <v>651</v>
      </c>
      <c r="SZX1" s="103"/>
      <c r="SZY1" s="101" t="s">
        <v>646</v>
      </c>
      <c r="SZZ1" s="100" t="s">
        <v>647</v>
      </c>
      <c r="TAA1" s="100" t="s">
        <v>649</v>
      </c>
      <c r="TAB1" s="101" t="s">
        <v>652</v>
      </c>
      <c r="TAC1" s="102" t="s">
        <v>2</v>
      </c>
      <c r="TAD1" s="102" t="s">
        <v>3</v>
      </c>
      <c r="TAE1" s="101" t="s">
        <v>651</v>
      </c>
      <c r="TAF1" s="103"/>
      <c r="TAG1" s="101" t="s">
        <v>646</v>
      </c>
      <c r="TAH1" s="100" t="s">
        <v>647</v>
      </c>
      <c r="TAI1" s="100" t="s">
        <v>649</v>
      </c>
      <c r="TAJ1" s="101" t="s">
        <v>652</v>
      </c>
      <c r="TAK1" s="102" t="s">
        <v>2</v>
      </c>
      <c r="TAL1" s="102" t="s">
        <v>3</v>
      </c>
      <c r="TAM1" s="101" t="s">
        <v>651</v>
      </c>
      <c r="TAN1" s="103"/>
      <c r="TAO1" s="101" t="s">
        <v>646</v>
      </c>
      <c r="TAP1" s="100" t="s">
        <v>647</v>
      </c>
      <c r="TAQ1" s="100" t="s">
        <v>649</v>
      </c>
      <c r="TAR1" s="101" t="s">
        <v>652</v>
      </c>
      <c r="TAS1" s="102" t="s">
        <v>2</v>
      </c>
      <c r="TAT1" s="102" t="s">
        <v>3</v>
      </c>
      <c r="TAU1" s="101" t="s">
        <v>651</v>
      </c>
      <c r="TAV1" s="103"/>
      <c r="TAW1" s="101" t="s">
        <v>646</v>
      </c>
      <c r="TAX1" s="100" t="s">
        <v>647</v>
      </c>
      <c r="TAY1" s="100" t="s">
        <v>649</v>
      </c>
      <c r="TAZ1" s="101" t="s">
        <v>652</v>
      </c>
      <c r="TBA1" s="102" t="s">
        <v>2</v>
      </c>
      <c r="TBB1" s="102" t="s">
        <v>3</v>
      </c>
      <c r="TBC1" s="101" t="s">
        <v>651</v>
      </c>
      <c r="TBD1" s="103"/>
      <c r="TBE1" s="101" t="s">
        <v>646</v>
      </c>
      <c r="TBF1" s="100" t="s">
        <v>647</v>
      </c>
      <c r="TBG1" s="100" t="s">
        <v>649</v>
      </c>
      <c r="TBH1" s="101" t="s">
        <v>652</v>
      </c>
      <c r="TBI1" s="102" t="s">
        <v>2</v>
      </c>
      <c r="TBJ1" s="102" t="s">
        <v>3</v>
      </c>
      <c r="TBK1" s="101" t="s">
        <v>651</v>
      </c>
      <c r="TBL1" s="103"/>
      <c r="TBM1" s="101" t="s">
        <v>646</v>
      </c>
      <c r="TBN1" s="100" t="s">
        <v>647</v>
      </c>
      <c r="TBO1" s="100" t="s">
        <v>649</v>
      </c>
      <c r="TBP1" s="101" t="s">
        <v>652</v>
      </c>
      <c r="TBQ1" s="102" t="s">
        <v>2</v>
      </c>
      <c r="TBR1" s="102" t="s">
        <v>3</v>
      </c>
      <c r="TBS1" s="101" t="s">
        <v>651</v>
      </c>
      <c r="TBT1" s="103"/>
      <c r="TBU1" s="101" t="s">
        <v>646</v>
      </c>
      <c r="TBV1" s="100" t="s">
        <v>647</v>
      </c>
      <c r="TBW1" s="100" t="s">
        <v>649</v>
      </c>
      <c r="TBX1" s="101" t="s">
        <v>652</v>
      </c>
      <c r="TBY1" s="102" t="s">
        <v>2</v>
      </c>
      <c r="TBZ1" s="102" t="s">
        <v>3</v>
      </c>
      <c r="TCA1" s="101" t="s">
        <v>651</v>
      </c>
      <c r="TCB1" s="103"/>
      <c r="TCC1" s="101" t="s">
        <v>646</v>
      </c>
      <c r="TCD1" s="100" t="s">
        <v>647</v>
      </c>
      <c r="TCE1" s="100" t="s">
        <v>649</v>
      </c>
      <c r="TCF1" s="101" t="s">
        <v>652</v>
      </c>
      <c r="TCG1" s="102" t="s">
        <v>2</v>
      </c>
      <c r="TCH1" s="102" t="s">
        <v>3</v>
      </c>
      <c r="TCI1" s="101" t="s">
        <v>651</v>
      </c>
      <c r="TCJ1" s="103"/>
      <c r="TCK1" s="101" t="s">
        <v>646</v>
      </c>
      <c r="TCL1" s="100" t="s">
        <v>647</v>
      </c>
      <c r="TCM1" s="100" t="s">
        <v>649</v>
      </c>
      <c r="TCN1" s="101" t="s">
        <v>652</v>
      </c>
      <c r="TCO1" s="102" t="s">
        <v>2</v>
      </c>
      <c r="TCP1" s="102" t="s">
        <v>3</v>
      </c>
      <c r="TCQ1" s="101" t="s">
        <v>651</v>
      </c>
      <c r="TCR1" s="103"/>
      <c r="TCS1" s="101" t="s">
        <v>646</v>
      </c>
      <c r="TCT1" s="100" t="s">
        <v>647</v>
      </c>
      <c r="TCU1" s="100" t="s">
        <v>649</v>
      </c>
      <c r="TCV1" s="101" t="s">
        <v>652</v>
      </c>
      <c r="TCW1" s="102" t="s">
        <v>2</v>
      </c>
      <c r="TCX1" s="102" t="s">
        <v>3</v>
      </c>
      <c r="TCY1" s="101" t="s">
        <v>651</v>
      </c>
      <c r="TCZ1" s="103"/>
      <c r="TDA1" s="101" t="s">
        <v>646</v>
      </c>
      <c r="TDB1" s="100" t="s">
        <v>647</v>
      </c>
      <c r="TDC1" s="100" t="s">
        <v>649</v>
      </c>
      <c r="TDD1" s="101" t="s">
        <v>652</v>
      </c>
      <c r="TDE1" s="102" t="s">
        <v>2</v>
      </c>
      <c r="TDF1" s="102" t="s">
        <v>3</v>
      </c>
      <c r="TDG1" s="101" t="s">
        <v>651</v>
      </c>
      <c r="TDH1" s="103"/>
      <c r="TDI1" s="101" t="s">
        <v>646</v>
      </c>
      <c r="TDJ1" s="100" t="s">
        <v>647</v>
      </c>
      <c r="TDK1" s="100" t="s">
        <v>649</v>
      </c>
      <c r="TDL1" s="101" t="s">
        <v>652</v>
      </c>
      <c r="TDM1" s="102" t="s">
        <v>2</v>
      </c>
      <c r="TDN1" s="102" t="s">
        <v>3</v>
      </c>
      <c r="TDO1" s="101" t="s">
        <v>651</v>
      </c>
      <c r="TDP1" s="103"/>
      <c r="TDQ1" s="101" t="s">
        <v>646</v>
      </c>
      <c r="TDR1" s="100" t="s">
        <v>647</v>
      </c>
      <c r="TDS1" s="100" t="s">
        <v>649</v>
      </c>
      <c r="TDT1" s="101" t="s">
        <v>652</v>
      </c>
      <c r="TDU1" s="102" t="s">
        <v>2</v>
      </c>
      <c r="TDV1" s="102" t="s">
        <v>3</v>
      </c>
      <c r="TDW1" s="101" t="s">
        <v>651</v>
      </c>
      <c r="TDX1" s="103"/>
      <c r="TDY1" s="101" t="s">
        <v>646</v>
      </c>
      <c r="TDZ1" s="100" t="s">
        <v>647</v>
      </c>
      <c r="TEA1" s="100" t="s">
        <v>649</v>
      </c>
      <c r="TEB1" s="101" t="s">
        <v>652</v>
      </c>
      <c r="TEC1" s="102" t="s">
        <v>2</v>
      </c>
      <c r="TED1" s="102" t="s">
        <v>3</v>
      </c>
      <c r="TEE1" s="101" t="s">
        <v>651</v>
      </c>
      <c r="TEF1" s="103"/>
      <c r="TEG1" s="101" t="s">
        <v>646</v>
      </c>
      <c r="TEH1" s="100" t="s">
        <v>647</v>
      </c>
      <c r="TEI1" s="100" t="s">
        <v>649</v>
      </c>
      <c r="TEJ1" s="101" t="s">
        <v>652</v>
      </c>
      <c r="TEK1" s="102" t="s">
        <v>2</v>
      </c>
      <c r="TEL1" s="102" t="s">
        <v>3</v>
      </c>
      <c r="TEM1" s="101" t="s">
        <v>651</v>
      </c>
      <c r="TEN1" s="103"/>
      <c r="TEO1" s="101" t="s">
        <v>646</v>
      </c>
      <c r="TEP1" s="100" t="s">
        <v>647</v>
      </c>
      <c r="TEQ1" s="100" t="s">
        <v>649</v>
      </c>
      <c r="TER1" s="101" t="s">
        <v>652</v>
      </c>
      <c r="TES1" s="102" t="s">
        <v>2</v>
      </c>
      <c r="TET1" s="102" t="s">
        <v>3</v>
      </c>
      <c r="TEU1" s="101" t="s">
        <v>651</v>
      </c>
      <c r="TEV1" s="103"/>
      <c r="TEW1" s="101" t="s">
        <v>646</v>
      </c>
      <c r="TEX1" s="100" t="s">
        <v>647</v>
      </c>
      <c r="TEY1" s="100" t="s">
        <v>649</v>
      </c>
      <c r="TEZ1" s="101" t="s">
        <v>652</v>
      </c>
      <c r="TFA1" s="102" t="s">
        <v>2</v>
      </c>
      <c r="TFB1" s="102" t="s">
        <v>3</v>
      </c>
      <c r="TFC1" s="101" t="s">
        <v>651</v>
      </c>
      <c r="TFD1" s="103"/>
      <c r="TFE1" s="101" t="s">
        <v>646</v>
      </c>
      <c r="TFF1" s="100" t="s">
        <v>647</v>
      </c>
      <c r="TFG1" s="100" t="s">
        <v>649</v>
      </c>
      <c r="TFH1" s="101" t="s">
        <v>652</v>
      </c>
      <c r="TFI1" s="102" t="s">
        <v>2</v>
      </c>
      <c r="TFJ1" s="102" t="s">
        <v>3</v>
      </c>
      <c r="TFK1" s="101" t="s">
        <v>651</v>
      </c>
      <c r="TFL1" s="103"/>
      <c r="TFM1" s="101" t="s">
        <v>646</v>
      </c>
      <c r="TFN1" s="100" t="s">
        <v>647</v>
      </c>
      <c r="TFO1" s="100" t="s">
        <v>649</v>
      </c>
      <c r="TFP1" s="101" t="s">
        <v>652</v>
      </c>
      <c r="TFQ1" s="102" t="s">
        <v>2</v>
      </c>
      <c r="TFR1" s="102" t="s">
        <v>3</v>
      </c>
      <c r="TFS1" s="101" t="s">
        <v>651</v>
      </c>
      <c r="TFT1" s="103"/>
      <c r="TFU1" s="101" t="s">
        <v>646</v>
      </c>
      <c r="TFV1" s="100" t="s">
        <v>647</v>
      </c>
      <c r="TFW1" s="100" t="s">
        <v>649</v>
      </c>
      <c r="TFX1" s="101" t="s">
        <v>652</v>
      </c>
      <c r="TFY1" s="102" t="s">
        <v>2</v>
      </c>
      <c r="TFZ1" s="102" t="s">
        <v>3</v>
      </c>
      <c r="TGA1" s="101" t="s">
        <v>651</v>
      </c>
      <c r="TGB1" s="103"/>
      <c r="TGC1" s="101" t="s">
        <v>646</v>
      </c>
      <c r="TGD1" s="100" t="s">
        <v>647</v>
      </c>
      <c r="TGE1" s="100" t="s">
        <v>649</v>
      </c>
      <c r="TGF1" s="101" t="s">
        <v>652</v>
      </c>
      <c r="TGG1" s="102" t="s">
        <v>2</v>
      </c>
      <c r="TGH1" s="102" t="s">
        <v>3</v>
      </c>
      <c r="TGI1" s="101" t="s">
        <v>651</v>
      </c>
      <c r="TGJ1" s="103"/>
      <c r="TGK1" s="101" t="s">
        <v>646</v>
      </c>
      <c r="TGL1" s="100" t="s">
        <v>647</v>
      </c>
      <c r="TGM1" s="100" t="s">
        <v>649</v>
      </c>
      <c r="TGN1" s="101" t="s">
        <v>652</v>
      </c>
      <c r="TGO1" s="102" t="s">
        <v>2</v>
      </c>
      <c r="TGP1" s="102" t="s">
        <v>3</v>
      </c>
      <c r="TGQ1" s="101" t="s">
        <v>651</v>
      </c>
      <c r="TGR1" s="103"/>
      <c r="TGS1" s="101" t="s">
        <v>646</v>
      </c>
      <c r="TGT1" s="100" t="s">
        <v>647</v>
      </c>
      <c r="TGU1" s="100" t="s">
        <v>649</v>
      </c>
      <c r="TGV1" s="101" t="s">
        <v>652</v>
      </c>
      <c r="TGW1" s="102" t="s">
        <v>2</v>
      </c>
      <c r="TGX1" s="102" t="s">
        <v>3</v>
      </c>
      <c r="TGY1" s="101" t="s">
        <v>651</v>
      </c>
      <c r="TGZ1" s="103"/>
      <c r="THA1" s="101" t="s">
        <v>646</v>
      </c>
      <c r="THB1" s="100" t="s">
        <v>647</v>
      </c>
      <c r="THC1" s="100" t="s">
        <v>649</v>
      </c>
      <c r="THD1" s="101" t="s">
        <v>652</v>
      </c>
      <c r="THE1" s="102" t="s">
        <v>2</v>
      </c>
      <c r="THF1" s="102" t="s">
        <v>3</v>
      </c>
      <c r="THG1" s="101" t="s">
        <v>651</v>
      </c>
      <c r="THH1" s="103"/>
      <c r="THI1" s="101" t="s">
        <v>646</v>
      </c>
      <c r="THJ1" s="100" t="s">
        <v>647</v>
      </c>
      <c r="THK1" s="100" t="s">
        <v>649</v>
      </c>
      <c r="THL1" s="101" t="s">
        <v>652</v>
      </c>
      <c r="THM1" s="102" t="s">
        <v>2</v>
      </c>
      <c r="THN1" s="102" t="s">
        <v>3</v>
      </c>
      <c r="THO1" s="101" t="s">
        <v>651</v>
      </c>
      <c r="THP1" s="103"/>
      <c r="THQ1" s="101" t="s">
        <v>646</v>
      </c>
      <c r="THR1" s="100" t="s">
        <v>647</v>
      </c>
      <c r="THS1" s="100" t="s">
        <v>649</v>
      </c>
      <c r="THT1" s="101" t="s">
        <v>652</v>
      </c>
      <c r="THU1" s="102" t="s">
        <v>2</v>
      </c>
      <c r="THV1" s="102" t="s">
        <v>3</v>
      </c>
      <c r="THW1" s="101" t="s">
        <v>651</v>
      </c>
      <c r="THX1" s="103"/>
      <c r="THY1" s="101" t="s">
        <v>646</v>
      </c>
      <c r="THZ1" s="100" t="s">
        <v>647</v>
      </c>
      <c r="TIA1" s="100" t="s">
        <v>649</v>
      </c>
      <c r="TIB1" s="101" t="s">
        <v>652</v>
      </c>
      <c r="TIC1" s="102" t="s">
        <v>2</v>
      </c>
      <c r="TID1" s="102" t="s">
        <v>3</v>
      </c>
      <c r="TIE1" s="101" t="s">
        <v>651</v>
      </c>
      <c r="TIF1" s="103"/>
      <c r="TIG1" s="101" t="s">
        <v>646</v>
      </c>
      <c r="TIH1" s="100" t="s">
        <v>647</v>
      </c>
      <c r="TII1" s="100" t="s">
        <v>649</v>
      </c>
      <c r="TIJ1" s="101" t="s">
        <v>652</v>
      </c>
      <c r="TIK1" s="102" t="s">
        <v>2</v>
      </c>
      <c r="TIL1" s="102" t="s">
        <v>3</v>
      </c>
      <c r="TIM1" s="101" t="s">
        <v>651</v>
      </c>
      <c r="TIN1" s="103"/>
      <c r="TIO1" s="101" t="s">
        <v>646</v>
      </c>
      <c r="TIP1" s="100" t="s">
        <v>647</v>
      </c>
      <c r="TIQ1" s="100" t="s">
        <v>649</v>
      </c>
      <c r="TIR1" s="101" t="s">
        <v>652</v>
      </c>
      <c r="TIS1" s="102" t="s">
        <v>2</v>
      </c>
      <c r="TIT1" s="102" t="s">
        <v>3</v>
      </c>
      <c r="TIU1" s="101" t="s">
        <v>651</v>
      </c>
      <c r="TIV1" s="103"/>
      <c r="TIW1" s="101" t="s">
        <v>646</v>
      </c>
      <c r="TIX1" s="100" t="s">
        <v>647</v>
      </c>
      <c r="TIY1" s="100" t="s">
        <v>649</v>
      </c>
      <c r="TIZ1" s="101" t="s">
        <v>652</v>
      </c>
      <c r="TJA1" s="102" t="s">
        <v>2</v>
      </c>
      <c r="TJB1" s="102" t="s">
        <v>3</v>
      </c>
      <c r="TJC1" s="101" t="s">
        <v>651</v>
      </c>
      <c r="TJD1" s="103"/>
      <c r="TJE1" s="101" t="s">
        <v>646</v>
      </c>
      <c r="TJF1" s="100" t="s">
        <v>647</v>
      </c>
      <c r="TJG1" s="100" t="s">
        <v>649</v>
      </c>
      <c r="TJH1" s="101" t="s">
        <v>652</v>
      </c>
      <c r="TJI1" s="102" t="s">
        <v>2</v>
      </c>
      <c r="TJJ1" s="102" t="s">
        <v>3</v>
      </c>
      <c r="TJK1" s="101" t="s">
        <v>651</v>
      </c>
      <c r="TJL1" s="103"/>
      <c r="TJM1" s="101" t="s">
        <v>646</v>
      </c>
      <c r="TJN1" s="100" t="s">
        <v>647</v>
      </c>
      <c r="TJO1" s="100" t="s">
        <v>649</v>
      </c>
      <c r="TJP1" s="101" t="s">
        <v>652</v>
      </c>
      <c r="TJQ1" s="102" t="s">
        <v>2</v>
      </c>
      <c r="TJR1" s="102" t="s">
        <v>3</v>
      </c>
      <c r="TJS1" s="101" t="s">
        <v>651</v>
      </c>
      <c r="TJT1" s="103"/>
      <c r="TJU1" s="101" t="s">
        <v>646</v>
      </c>
      <c r="TJV1" s="100" t="s">
        <v>647</v>
      </c>
      <c r="TJW1" s="100" t="s">
        <v>649</v>
      </c>
      <c r="TJX1" s="101" t="s">
        <v>652</v>
      </c>
      <c r="TJY1" s="102" t="s">
        <v>2</v>
      </c>
      <c r="TJZ1" s="102" t="s">
        <v>3</v>
      </c>
      <c r="TKA1" s="101" t="s">
        <v>651</v>
      </c>
      <c r="TKB1" s="103"/>
      <c r="TKC1" s="101" t="s">
        <v>646</v>
      </c>
      <c r="TKD1" s="100" t="s">
        <v>647</v>
      </c>
      <c r="TKE1" s="100" t="s">
        <v>649</v>
      </c>
      <c r="TKF1" s="101" t="s">
        <v>652</v>
      </c>
      <c r="TKG1" s="102" t="s">
        <v>2</v>
      </c>
      <c r="TKH1" s="102" t="s">
        <v>3</v>
      </c>
      <c r="TKI1" s="101" t="s">
        <v>651</v>
      </c>
      <c r="TKJ1" s="103"/>
      <c r="TKK1" s="101" t="s">
        <v>646</v>
      </c>
      <c r="TKL1" s="100" t="s">
        <v>647</v>
      </c>
      <c r="TKM1" s="100" t="s">
        <v>649</v>
      </c>
      <c r="TKN1" s="101" t="s">
        <v>652</v>
      </c>
      <c r="TKO1" s="102" t="s">
        <v>2</v>
      </c>
      <c r="TKP1" s="102" t="s">
        <v>3</v>
      </c>
      <c r="TKQ1" s="101" t="s">
        <v>651</v>
      </c>
      <c r="TKR1" s="103"/>
      <c r="TKS1" s="101" t="s">
        <v>646</v>
      </c>
      <c r="TKT1" s="100" t="s">
        <v>647</v>
      </c>
      <c r="TKU1" s="100" t="s">
        <v>649</v>
      </c>
      <c r="TKV1" s="101" t="s">
        <v>652</v>
      </c>
      <c r="TKW1" s="102" t="s">
        <v>2</v>
      </c>
      <c r="TKX1" s="102" t="s">
        <v>3</v>
      </c>
      <c r="TKY1" s="101" t="s">
        <v>651</v>
      </c>
      <c r="TKZ1" s="103"/>
      <c r="TLA1" s="101" t="s">
        <v>646</v>
      </c>
      <c r="TLB1" s="100" t="s">
        <v>647</v>
      </c>
      <c r="TLC1" s="100" t="s">
        <v>649</v>
      </c>
      <c r="TLD1" s="101" t="s">
        <v>652</v>
      </c>
      <c r="TLE1" s="102" t="s">
        <v>2</v>
      </c>
      <c r="TLF1" s="102" t="s">
        <v>3</v>
      </c>
      <c r="TLG1" s="101" t="s">
        <v>651</v>
      </c>
      <c r="TLH1" s="103"/>
      <c r="TLI1" s="101" t="s">
        <v>646</v>
      </c>
      <c r="TLJ1" s="100" t="s">
        <v>647</v>
      </c>
      <c r="TLK1" s="100" t="s">
        <v>649</v>
      </c>
      <c r="TLL1" s="101" t="s">
        <v>652</v>
      </c>
      <c r="TLM1" s="102" t="s">
        <v>2</v>
      </c>
      <c r="TLN1" s="102" t="s">
        <v>3</v>
      </c>
      <c r="TLO1" s="101" t="s">
        <v>651</v>
      </c>
      <c r="TLP1" s="103"/>
      <c r="TLQ1" s="101" t="s">
        <v>646</v>
      </c>
      <c r="TLR1" s="100" t="s">
        <v>647</v>
      </c>
      <c r="TLS1" s="100" t="s">
        <v>649</v>
      </c>
      <c r="TLT1" s="101" t="s">
        <v>652</v>
      </c>
      <c r="TLU1" s="102" t="s">
        <v>2</v>
      </c>
      <c r="TLV1" s="102" t="s">
        <v>3</v>
      </c>
      <c r="TLW1" s="101" t="s">
        <v>651</v>
      </c>
      <c r="TLX1" s="103"/>
      <c r="TLY1" s="101" t="s">
        <v>646</v>
      </c>
      <c r="TLZ1" s="100" t="s">
        <v>647</v>
      </c>
      <c r="TMA1" s="100" t="s">
        <v>649</v>
      </c>
      <c r="TMB1" s="101" t="s">
        <v>652</v>
      </c>
      <c r="TMC1" s="102" t="s">
        <v>2</v>
      </c>
      <c r="TMD1" s="102" t="s">
        <v>3</v>
      </c>
      <c r="TME1" s="101" t="s">
        <v>651</v>
      </c>
      <c r="TMF1" s="103"/>
      <c r="TMG1" s="101" t="s">
        <v>646</v>
      </c>
      <c r="TMH1" s="100" t="s">
        <v>647</v>
      </c>
      <c r="TMI1" s="100" t="s">
        <v>649</v>
      </c>
      <c r="TMJ1" s="101" t="s">
        <v>652</v>
      </c>
      <c r="TMK1" s="102" t="s">
        <v>2</v>
      </c>
      <c r="TML1" s="102" t="s">
        <v>3</v>
      </c>
      <c r="TMM1" s="101" t="s">
        <v>651</v>
      </c>
      <c r="TMN1" s="103"/>
      <c r="TMO1" s="101" t="s">
        <v>646</v>
      </c>
      <c r="TMP1" s="100" t="s">
        <v>647</v>
      </c>
      <c r="TMQ1" s="100" t="s">
        <v>649</v>
      </c>
      <c r="TMR1" s="101" t="s">
        <v>652</v>
      </c>
      <c r="TMS1" s="102" t="s">
        <v>2</v>
      </c>
      <c r="TMT1" s="102" t="s">
        <v>3</v>
      </c>
      <c r="TMU1" s="101" t="s">
        <v>651</v>
      </c>
      <c r="TMV1" s="103"/>
      <c r="TMW1" s="101" t="s">
        <v>646</v>
      </c>
      <c r="TMX1" s="100" t="s">
        <v>647</v>
      </c>
      <c r="TMY1" s="100" t="s">
        <v>649</v>
      </c>
      <c r="TMZ1" s="101" t="s">
        <v>652</v>
      </c>
      <c r="TNA1" s="102" t="s">
        <v>2</v>
      </c>
      <c r="TNB1" s="102" t="s">
        <v>3</v>
      </c>
      <c r="TNC1" s="101" t="s">
        <v>651</v>
      </c>
      <c r="TND1" s="103"/>
      <c r="TNE1" s="101" t="s">
        <v>646</v>
      </c>
      <c r="TNF1" s="100" t="s">
        <v>647</v>
      </c>
      <c r="TNG1" s="100" t="s">
        <v>649</v>
      </c>
      <c r="TNH1" s="101" t="s">
        <v>652</v>
      </c>
      <c r="TNI1" s="102" t="s">
        <v>2</v>
      </c>
      <c r="TNJ1" s="102" t="s">
        <v>3</v>
      </c>
      <c r="TNK1" s="101" t="s">
        <v>651</v>
      </c>
      <c r="TNL1" s="103"/>
      <c r="TNM1" s="101" t="s">
        <v>646</v>
      </c>
      <c r="TNN1" s="100" t="s">
        <v>647</v>
      </c>
      <c r="TNO1" s="100" t="s">
        <v>649</v>
      </c>
      <c r="TNP1" s="101" t="s">
        <v>652</v>
      </c>
      <c r="TNQ1" s="102" t="s">
        <v>2</v>
      </c>
      <c r="TNR1" s="102" t="s">
        <v>3</v>
      </c>
      <c r="TNS1" s="101" t="s">
        <v>651</v>
      </c>
      <c r="TNT1" s="103"/>
      <c r="TNU1" s="101" t="s">
        <v>646</v>
      </c>
      <c r="TNV1" s="100" t="s">
        <v>647</v>
      </c>
      <c r="TNW1" s="100" t="s">
        <v>649</v>
      </c>
      <c r="TNX1" s="101" t="s">
        <v>652</v>
      </c>
      <c r="TNY1" s="102" t="s">
        <v>2</v>
      </c>
      <c r="TNZ1" s="102" t="s">
        <v>3</v>
      </c>
      <c r="TOA1" s="101" t="s">
        <v>651</v>
      </c>
      <c r="TOB1" s="103"/>
      <c r="TOC1" s="101" t="s">
        <v>646</v>
      </c>
      <c r="TOD1" s="100" t="s">
        <v>647</v>
      </c>
      <c r="TOE1" s="100" t="s">
        <v>649</v>
      </c>
      <c r="TOF1" s="101" t="s">
        <v>652</v>
      </c>
      <c r="TOG1" s="102" t="s">
        <v>2</v>
      </c>
      <c r="TOH1" s="102" t="s">
        <v>3</v>
      </c>
      <c r="TOI1" s="101" t="s">
        <v>651</v>
      </c>
      <c r="TOJ1" s="103"/>
      <c r="TOK1" s="101" t="s">
        <v>646</v>
      </c>
      <c r="TOL1" s="100" t="s">
        <v>647</v>
      </c>
      <c r="TOM1" s="100" t="s">
        <v>649</v>
      </c>
      <c r="TON1" s="101" t="s">
        <v>652</v>
      </c>
      <c r="TOO1" s="102" t="s">
        <v>2</v>
      </c>
      <c r="TOP1" s="102" t="s">
        <v>3</v>
      </c>
      <c r="TOQ1" s="101" t="s">
        <v>651</v>
      </c>
      <c r="TOR1" s="103"/>
      <c r="TOS1" s="101" t="s">
        <v>646</v>
      </c>
      <c r="TOT1" s="100" t="s">
        <v>647</v>
      </c>
      <c r="TOU1" s="100" t="s">
        <v>649</v>
      </c>
      <c r="TOV1" s="101" t="s">
        <v>652</v>
      </c>
      <c r="TOW1" s="102" t="s">
        <v>2</v>
      </c>
      <c r="TOX1" s="102" t="s">
        <v>3</v>
      </c>
      <c r="TOY1" s="101" t="s">
        <v>651</v>
      </c>
      <c r="TOZ1" s="103"/>
      <c r="TPA1" s="101" t="s">
        <v>646</v>
      </c>
      <c r="TPB1" s="100" t="s">
        <v>647</v>
      </c>
      <c r="TPC1" s="100" t="s">
        <v>649</v>
      </c>
      <c r="TPD1" s="101" t="s">
        <v>652</v>
      </c>
      <c r="TPE1" s="102" t="s">
        <v>2</v>
      </c>
      <c r="TPF1" s="102" t="s">
        <v>3</v>
      </c>
      <c r="TPG1" s="101" t="s">
        <v>651</v>
      </c>
      <c r="TPH1" s="103"/>
      <c r="TPI1" s="101" t="s">
        <v>646</v>
      </c>
      <c r="TPJ1" s="100" t="s">
        <v>647</v>
      </c>
      <c r="TPK1" s="100" t="s">
        <v>649</v>
      </c>
      <c r="TPL1" s="101" t="s">
        <v>652</v>
      </c>
      <c r="TPM1" s="102" t="s">
        <v>2</v>
      </c>
      <c r="TPN1" s="102" t="s">
        <v>3</v>
      </c>
      <c r="TPO1" s="101" t="s">
        <v>651</v>
      </c>
      <c r="TPP1" s="103"/>
      <c r="TPQ1" s="101" t="s">
        <v>646</v>
      </c>
      <c r="TPR1" s="100" t="s">
        <v>647</v>
      </c>
      <c r="TPS1" s="100" t="s">
        <v>649</v>
      </c>
      <c r="TPT1" s="101" t="s">
        <v>652</v>
      </c>
      <c r="TPU1" s="102" t="s">
        <v>2</v>
      </c>
      <c r="TPV1" s="102" t="s">
        <v>3</v>
      </c>
      <c r="TPW1" s="101" t="s">
        <v>651</v>
      </c>
      <c r="TPX1" s="103"/>
      <c r="TPY1" s="101" t="s">
        <v>646</v>
      </c>
      <c r="TPZ1" s="100" t="s">
        <v>647</v>
      </c>
      <c r="TQA1" s="100" t="s">
        <v>649</v>
      </c>
      <c r="TQB1" s="101" t="s">
        <v>652</v>
      </c>
      <c r="TQC1" s="102" t="s">
        <v>2</v>
      </c>
      <c r="TQD1" s="102" t="s">
        <v>3</v>
      </c>
      <c r="TQE1" s="101" t="s">
        <v>651</v>
      </c>
      <c r="TQF1" s="103"/>
      <c r="TQG1" s="101" t="s">
        <v>646</v>
      </c>
      <c r="TQH1" s="100" t="s">
        <v>647</v>
      </c>
      <c r="TQI1" s="100" t="s">
        <v>649</v>
      </c>
      <c r="TQJ1" s="101" t="s">
        <v>652</v>
      </c>
      <c r="TQK1" s="102" t="s">
        <v>2</v>
      </c>
      <c r="TQL1" s="102" t="s">
        <v>3</v>
      </c>
      <c r="TQM1" s="101" t="s">
        <v>651</v>
      </c>
      <c r="TQN1" s="103"/>
      <c r="TQO1" s="101" t="s">
        <v>646</v>
      </c>
      <c r="TQP1" s="100" t="s">
        <v>647</v>
      </c>
      <c r="TQQ1" s="100" t="s">
        <v>649</v>
      </c>
      <c r="TQR1" s="101" t="s">
        <v>652</v>
      </c>
      <c r="TQS1" s="102" t="s">
        <v>2</v>
      </c>
      <c r="TQT1" s="102" t="s">
        <v>3</v>
      </c>
      <c r="TQU1" s="101" t="s">
        <v>651</v>
      </c>
      <c r="TQV1" s="103"/>
      <c r="TQW1" s="101" t="s">
        <v>646</v>
      </c>
      <c r="TQX1" s="100" t="s">
        <v>647</v>
      </c>
      <c r="TQY1" s="100" t="s">
        <v>649</v>
      </c>
      <c r="TQZ1" s="101" t="s">
        <v>652</v>
      </c>
      <c r="TRA1" s="102" t="s">
        <v>2</v>
      </c>
      <c r="TRB1" s="102" t="s">
        <v>3</v>
      </c>
      <c r="TRC1" s="101" t="s">
        <v>651</v>
      </c>
      <c r="TRD1" s="103"/>
      <c r="TRE1" s="101" t="s">
        <v>646</v>
      </c>
      <c r="TRF1" s="100" t="s">
        <v>647</v>
      </c>
      <c r="TRG1" s="100" t="s">
        <v>649</v>
      </c>
      <c r="TRH1" s="101" t="s">
        <v>652</v>
      </c>
      <c r="TRI1" s="102" t="s">
        <v>2</v>
      </c>
      <c r="TRJ1" s="102" t="s">
        <v>3</v>
      </c>
      <c r="TRK1" s="101" t="s">
        <v>651</v>
      </c>
      <c r="TRL1" s="103"/>
      <c r="TRM1" s="101" t="s">
        <v>646</v>
      </c>
      <c r="TRN1" s="100" t="s">
        <v>647</v>
      </c>
      <c r="TRO1" s="100" t="s">
        <v>649</v>
      </c>
      <c r="TRP1" s="101" t="s">
        <v>652</v>
      </c>
      <c r="TRQ1" s="102" t="s">
        <v>2</v>
      </c>
      <c r="TRR1" s="102" t="s">
        <v>3</v>
      </c>
      <c r="TRS1" s="101" t="s">
        <v>651</v>
      </c>
      <c r="TRT1" s="103"/>
      <c r="TRU1" s="101" t="s">
        <v>646</v>
      </c>
      <c r="TRV1" s="100" t="s">
        <v>647</v>
      </c>
      <c r="TRW1" s="100" t="s">
        <v>649</v>
      </c>
      <c r="TRX1" s="101" t="s">
        <v>652</v>
      </c>
      <c r="TRY1" s="102" t="s">
        <v>2</v>
      </c>
      <c r="TRZ1" s="102" t="s">
        <v>3</v>
      </c>
      <c r="TSA1" s="101" t="s">
        <v>651</v>
      </c>
      <c r="TSB1" s="103"/>
      <c r="TSC1" s="101" t="s">
        <v>646</v>
      </c>
      <c r="TSD1" s="100" t="s">
        <v>647</v>
      </c>
      <c r="TSE1" s="100" t="s">
        <v>649</v>
      </c>
      <c r="TSF1" s="101" t="s">
        <v>652</v>
      </c>
      <c r="TSG1" s="102" t="s">
        <v>2</v>
      </c>
      <c r="TSH1" s="102" t="s">
        <v>3</v>
      </c>
      <c r="TSI1" s="101" t="s">
        <v>651</v>
      </c>
      <c r="TSJ1" s="103"/>
      <c r="TSK1" s="101" t="s">
        <v>646</v>
      </c>
      <c r="TSL1" s="100" t="s">
        <v>647</v>
      </c>
      <c r="TSM1" s="100" t="s">
        <v>649</v>
      </c>
      <c r="TSN1" s="101" t="s">
        <v>652</v>
      </c>
      <c r="TSO1" s="102" t="s">
        <v>2</v>
      </c>
      <c r="TSP1" s="102" t="s">
        <v>3</v>
      </c>
      <c r="TSQ1" s="101" t="s">
        <v>651</v>
      </c>
      <c r="TSR1" s="103"/>
      <c r="TSS1" s="101" t="s">
        <v>646</v>
      </c>
      <c r="TST1" s="100" t="s">
        <v>647</v>
      </c>
      <c r="TSU1" s="100" t="s">
        <v>649</v>
      </c>
      <c r="TSV1" s="101" t="s">
        <v>652</v>
      </c>
      <c r="TSW1" s="102" t="s">
        <v>2</v>
      </c>
      <c r="TSX1" s="102" t="s">
        <v>3</v>
      </c>
      <c r="TSY1" s="101" t="s">
        <v>651</v>
      </c>
      <c r="TSZ1" s="103"/>
      <c r="TTA1" s="101" t="s">
        <v>646</v>
      </c>
      <c r="TTB1" s="100" t="s">
        <v>647</v>
      </c>
      <c r="TTC1" s="100" t="s">
        <v>649</v>
      </c>
      <c r="TTD1" s="101" t="s">
        <v>652</v>
      </c>
      <c r="TTE1" s="102" t="s">
        <v>2</v>
      </c>
      <c r="TTF1" s="102" t="s">
        <v>3</v>
      </c>
      <c r="TTG1" s="101" t="s">
        <v>651</v>
      </c>
      <c r="TTH1" s="103"/>
      <c r="TTI1" s="101" t="s">
        <v>646</v>
      </c>
      <c r="TTJ1" s="100" t="s">
        <v>647</v>
      </c>
      <c r="TTK1" s="100" t="s">
        <v>649</v>
      </c>
      <c r="TTL1" s="101" t="s">
        <v>652</v>
      </c>
      <c r="TTM1" s="102" t="s">
        <v>2</v>
      </c>
      <c r="TTN1" s="102" t="s">
        <v>3</v>
      </c>
      <c r="TTO1" s="101" t="s">
        <v>651</v>
      </c>
      <c r="TTP1" s="103"/>
      <c r="TTQ1" s="101" t="s">
        <v>646</v>
      </c>
      <c r="TTR1" s="100" t="s">
        <v>647</v>
      </c>
      <c r="TTS1" s="100" t="s">
        <v>649</v>
      </c>
      <c r="TTT1" s="101" t="s">
        <v>652</v>
      </c>
      <c r="TTU1" s="102" t="s">
        <v>2</v>
      </c>
      <c r="TTV1" s="102" t="s">
        <v>3</v>
      </c>
      <c r="TTW1" s="101" t="s">
        <v>651</v>
      </c>
      <c r="TTX1" s="103"/>
      <c r="TTY1" s="101" t="s">
        <v>646</v>
      </c>
      <c r="TTZ1" s="100" t="s">
        <v>647</v>
      </c>
      <c r="TUA1" s="100" t="s">
        <v>649</v>
      </c>
      <c r="TUB1" s="101" t="s">
        <v>652</v>
      </c>
      <c r="TUC1" s="102" t="s">
        <v>2</v>
      </c>
      <c r="TUD1" s="102" t="s">
        <v>3</v>
      </c>
      <c r="TUE1" s="101" t="s">
        <v>651</v>
      </c>
      <c r="TUF1" s="103"/>
      <c r="TUG1" s="101" t="s">
        <v>646</v>
      </c>
      <c r="TUH1" s="100" t="s">
        <v>647</v>
      </c>
      <c r="TUI1" s="100" t="s">
        <v>649</v>
      </c>
      <c r="TUJ1" s="101" t="s">
        <v>652</v>
      </c>
      <c r="TUK1" s="102" t="s">
        <v>2</v>
      </c>
      <c r="TUL1" s="102" t="s">
        <v>3</v>
      </c>
      <c r="TUM1" s="101" t="s">
        <v>651</v>
      </c>
      <c r="TUN1" s="103"/>
      <c r="TUO1" s="101" t="s">
        <v>646</v>
      </c>
      <c r="TUP1" s="100" t="s">
        <v>647</v>
      </c>
      <c r="TUQ1" s="100" t="s">
        <v>649</v>
      </c>
      <c r="TUR1" s="101" t="s">
        <v>652</v>
      </c>
      <c r="TUS1" s="102" t="s">
        <v>2</v>
      </c>
      <c r="TUT1" s="102" t="s">
        <v>3</v>
      </c>
      <c r="TUU1" s="101" t="s">
        <v>651</v>
      </c>
      <c r="TUV1" s="103"/>
      <c r="TUW1" s="101" t="s">
        <v>646</v>
      </c>
      <c r="TUX1" s="100" t="s">
        <v>647</v>
      </c>
      <c r="TUY1" s="100" t="s">
        <v>649</v>
      </c>
      <c r="TUZ1" s="101" t="s">
        <v>652</v>
      </c>
      <c r="TVA1" s="102" t="s">
        <v>2</v>
      </c>
      <c r="TVB1" s="102" t="s">
        <v>3</v>
      </c>
      <c r="TVC1" s="101" t="s">
        <v>651</v>
      </c>
      <c r="TVD1" s="103"/>
      <c r="TVE1" s="101" t="s">
        <v>646</v>
      </c>
      <c r="TVF1" s="100" t="s">
        <v>647</v>
      </c>
      <c r="TVG1" s="100" t="s">
        <v>649</v>
      </c>
      <c r="TVH1" s="101" t="s">
        <v>652</v>
      </c>
      <c r="TVI1" s="102" t="s">
        <v>2</v>
      </c>
      <c r="TVJ1" s="102" t="s">
        <v>3</v>
      </c>
      <c r="TVK1" s="101" t="s">
        <v>651</v>
      </c>
      <c r="TVL1" s="103"/>
      <c r="TVM1" s="101" t="s">
        <v>646</v>
      </c>
      <c r="TVN1" s="100" t="s">
        <v>647</v>
      </c>
      <c r="TVO1" s="100" t="s">
        <v>649</v>
      </c>
      <c r="TVP1" s="101" t="s">
        <v>652</v>
      </c>
      <c r="TVQ1" s="102" t="s">
        <v>2</v>
      </c>
      <c r="TVR1" s="102" t="s">
        <v>3</v>
      </c>
      <c r="TVS1" s="101" t="s">
        <v>651</v>
      </c>
      <c r="TVT1" s="103"/>
      <c r="TVU1" s="101" t="s">
        <v>646</v>
      </c>
      <c r="TVV1" s="100" t="s">
        <v>647</v>
      </c>
      <c r="TVW1" s="100" t="s">
        <v>649</v>
      </c>
      <c r="TVX1" s="101" t="s">
        <v>652</v>
      </c>
      <c r="TVY1" s="102" t="s">
        <v>2</v>
      </c>
      <c r="TVZ1" s="102" t="s">
        <v>3</v>
      </c>
      <c r="TWA1" s="101" t="s">
        <v>651</v>
      </c>
      <c r="TWB1" s="103"/>
      <c r="TWC1" s="101" t="s">
        <v>646</v>
      </c>
      <c r="TWD1" s="100" t="s">
        <v>647</v>
      </c>
      <c r="TWE1" s="100" t="s">
        <v>649</v>
      </c>
      <c r="TWF1" s="101" t="s">
        <v>652</v>
      </c>
      <c r="TWG1" s="102" t="s">
        <v>2</v>
      </c>
      <c r="TWH1" s="102" t="s">
        <v>3</v>
      </c>
      <c r="TWI1" s="101" t="s">
        <v>651</v>
      </c>
      <c r="TWJ1" s="103"/>
      <c r="TWK1" s="101" t="s">
        <v>646</v>
      </c>
      <c r="TWL1" s="100" t="s">
        <v>647</v>
      </c>
      <c r="TWM1" s="100" t="s">
        <v>649</v>
      </c>
      <c r="TWN1" s="101" t="s">
        <v>652</v>
      </c>
      <c r="TWO1" s="102" t="s">
        <v>2</v>
      </c>
      <c r="TWP1" s="102" t="s">
        <v>3</v>
      </c>
      <c r="TWQ1" s="101" t="s">
        <v>651</v>
      </c>
      <c r="TWR1" s="103"/>
      <c r="TWS1" s="101" t="s">
        <v>646</v>
      </c>
      <c r="TWT1" s="100" t="s">
        <v>647</v>
      </c>
      <c r="TWU1" s="100" t="s">
        <v>649</v>
      </c>
      <c r="TWV1" s="101" t="s">
        <v>652</v>
      </c>
      <c r="TWW1" s="102" t="s">
        <v>2</v>
      </c>
      <c r="TWX1" s="102" t="s">
        <v>3</v>
      </c>
      <c r="TWY1" s="101" t="s">
        <v>651</v>
      </c>
      <c r="TWZ1" s="103"/>
      <c r="TXA1" s="101" t="s">
        <v>646</v>
      </c>
      <c r="TXB1" s="100" t="s">
        <v>647</v>
      </c>
      <c r="TXC1" s="100" t="s">
        <v>649</v>
      </c>
      <c r="TXD1" s="101" t="s">
        <v>652</v>
      </c>
      <c r="TXE1" s="102" t="s">
        <v>2</v>
      </c>
      <c r="TXF1" s="102" t="s">
        <v>3</v>
      </c>
      <c r="TXG1" s="101" t="s">
        <v>651</v>
      </c>
      <c r="TXH1" s="103"/>
      <c r="TXI1" s="101" t="s">
        <v>646</v>
      </c>
      <c r="TXJ1" s="100" t="s">
        <v>647</v>
      </c>
      <c r="TXK1" s="100" t="s">
        <v>649</v>
      </c>
      <c r="TXL1" s="101" t="s">
        <v>652</v>
      </c>
      <c r="TXM1" s="102" t="s">
        <v>2</v>
      </c>
      <c r="TXN1" s="102" t="s">
        <v>3</v>
      </c>
      <c r="TXO1" s="101" t="s">
        <v>651</v>
      </c>
      <c r="TXP1" s="103"/>
      <c r="TXQ1" s="101" t="s">
        <v>646</v>
      </c>
      <c r="TXR1" s="100" t="s">
        <v>647</v>
      </c>
      <c r="TXS1" s="100" t="s">
        <v>649</v>
      </c>
      <c r="TXT1" s="101" t="s">
        <v>652</v>
      </c>
      <c r="TXU1" s="102" t="s">
        <v>2</v>
      </c>
      <c r="TXV1" s="102" t="s">
        <v>3</v>
      </c>
      <c r="TXW1" s="101" t="s">
        <v>651</v>
      </c>
      <c r="TXX1" s="103"/>
      <c r="TXY1" s="101" t="s">
        <v>646</v>
      </c>
      <c r="TXZ1" s="100" t="s">
        <v>647</v>
      </c>
      <c r="TYA1" s="100" t="s">
        <v>649</v>
      </c>
      <c r="TYB1" s="101" t="s">
        <v>652</v>
      </c>
      <c r="TYC1" s="102" t="s">
        <v>2</v>
      </c>
      <c r="TYD1" s="102" t="s">
        <v>3</v>
      </c>
      <c r="TYE1" s="101" t="s">
        <v>651</v>
      </c>
      <c r="TYF1" s="103"/>
      <c r="TYG1" s="101" t="s">
        <v>646</v>
      </c>
      <c r="TYH1" s="100" t="s">
        <v>647</v>
      </c>
      <c r="TYI1" s="100" t="s">
        <v>649</v>
      </c>
      <c r="TYJ1" s="101" t="s">
        <v>652</v>
      </c>
      <c r="TYK1" s="102" t="s">
        <v>2</v>
      </c>
      <c r="TYL1" s="102" t="s">
        <v>3</v>
      </c>
      <c r="TYM1" s="101" t="s">
        <v>651</v>
      </c>
      <c r="TYN1" s="103"/>
      <c r="TYO1" s="101" t="s">
        <v>646</v>
      </c>
      <c r="TYP1" s="100" t="s">
        <v>647</v>
      </c>
      <c r="TYQ1" s="100" t="s">
        <v>649</v>
      </c>
      <c r="TYR1" s="101" t="s">
        <v>652</v>
      </c>
      <c r="TYS1" s="102" t="s">
        <v>2</v>
      </c>
      <c r="TYT1" s="102" t="s">
        <v>3</v>
      </c>
      <c r="TYU1" s="101" t="s">
        <v>651</v>
      </c>
      <c r="TYV1" s="103"/>
      <c r="TYW1" s="101" t="s">
        <v>646</v>
      </c>
      <c r="TYX1" s="100" t="s">
        <v>647</v>
      </c>
      <c r="TYY1" s="100" t="s">
        <v>649</v>
      </c>
      <c r="TYZ1" s="101" t="s">
        <v>652</v>
      </c>
      <c r="TZA1" s="102" t="s">
        <v>2</v>
      </c>
      <c r="TZB1" s="102" t="s">
        <v>3</v>
      </c>
      <c r="TZC1" s="101" t="s">
        <v>651</v>
      </c>
      <c r="TZD1" s="103"/>
      <c r="TZE1" s="101" t="s">
        <v>646</v>
      </c>
      <c r="TZF1" s="100" t="s">
        <v>647</v>
      </c>
      <c r="TZG1" s="100" t="s">
        <v>649</v>
      </c>
      <c r="TZH1" s="101" t="s">
        <v>652</v>
      </c>
      <c r="TZI1" s="102" t="s">
        <v>2</v>
      </c>
      <c r="TZJ1" s="102" t="s">
        <v>3</v>
      </c>
      <c r="TZK1" s="101" t="s">
        <v>651</v>
      </c>
      <c r="TZL1" s="103"/>
      <c r="TZM1" s="101" t="s">
        <v>646</v>
      </c>
      <c r="TZN1" s="100" t="s">
        <v>647</v>
      </c>
      <c r="TZO1" s="100" t="s">
        <v>649</v>
      </c>
      <c r="TZP1" s="101" t="s">
        <v>652</v>
      </c>
      <c r="TZQ1" s="102" t="s">
        <v>2</v>
      </c>
      <c r="TZR1" s="102" t="s">
        <v>3</v>
      </c>
      <c r="TZS1" s="101" t="s">
        <v>651</v>
      </c>
      <c r="TZT1" s="103"/>
      <c r="TZU1" s="101" t="s">
        <v>646</v>
      </c>
      <c r="TZV1" s="100" t="s">
        <v>647</v>
      </c>
      <c r="TZW1" s="100" t="s">
        <v>649</v>
      </c>
      <c r="TZX1" s="101" t="s">
        <v>652</v>
      </c>
      <c r="TZY1" s="102" t="s">
        <v>2</v>
      </c>
      <c r="TZZ1" s="102" t="s">
        <v>3</v>
      </c>
      <c r="UAA1" s="101" t="s">
        <v>651</v>
      </c>
      <c r="UAB1" s="103"/>
      <c r="UAC1" s="101" t="s">
        <v>646</v>
      </c>
      <c r="UAD1" s="100" t="s">
        <v>647</v>
      </c>
      <c r="UAE1" s="100" t="s">
        <v>649</v>
      </c>
      <c r="UAF1" s="101" t="s">
        <v>652</v>
      </c>
      <c r="UAG1" s="102" t="s">
        <v>2</v>
      </c>
      <c r="UAH1" s="102" t="s">
        <v>3</v>
      </c>
      <c r="UAI1" s="101" t="s">
        <v>651</v>
      </c>
      <c r="UAJ1" s="103"/>
      <c r="UAK1" s="101" t="s">
        <v>646</v>
      </c>
      <c r="UAL1" s="100" t="s">
        <v>647</v>
      </c>
      <c r="UAM1" s="100" t="s">
        <v>649</v>
      </c>
      <c r="UAN1" s="101" t="s">
        <v>652</v>
      </c>
      <c r="UAO1" s="102" t="s">
        <v>2</v>
      </c>
      <c r="UAP1" s="102" t="s">
        <v>3</v>
      </c>
      <c r="UAQ1" s="101" t="s">
        <v>651</v>
      </c>
      <c r="UAR1" s="103"/>
      <c r="UAS1" s="101" t="s">
        <v>646</v>
      </c>
      <c r="UAT1" s="100" t="s">
        <v>647</v>
      </c>
      <c r="UAU1" s="100" t="s">
        <v>649</v>
      </c>
      <c r="UAV1" s="101" t="s">
        <v>652</v>
      </c>
      <c r="UAW1" s="102" t="s">
        <v>2</v>
      </c>
      <c r="UAX1" s="102" t="s">
        <v>3</v>
      </c>
      <c r="UAY1" s="101" t="s">
        <v>651</v>
      </c>
      <c r="UAZ1" s="103"/>
      <c r="UBA1" s="101" t="s">
        <v>646</v>
      </c>
      <c r="UBB1" s="100" t="s">
        <v>647</v>
      </c>
      <c r="UBC1" s="100" t="s">
        <v>649</v>
      </c>
      <c r="UBD1" s="101" t="s">
        <v>652</v>
      </c>
      <c r="UBE1" s="102" t="s">
        <v>2</v>
      </c>
      <c r="UBF1" s="102" t="s">
        <v>3</v>
      </c>
      <c r="UBG1" s="101" t="s">
        <v>651</v>
      </c>
      <c r="UBH1" s="103"/>
      <c r="UBI1" s="101" t="s">
        <v>646</v>
      </c>
      <c r="UBJ1" s="100" t="s">
        <v>647</v>
      </c>
      <c r="UBK1" s="100" t="s">
        <v>649</v>
      </c>
      <c r="UBL1" s="101" t="s">
        <v>652</v>
      </c>
      <c r="UBM1" s="102" t="s">
        <v>2</v>
      </c>
      <c r="UBN1" s="102" t="s">
        <v>3</v>
      </c>
      <c r="UBO1" s="101" t="s">
        <v>651</v>
      </c>
      <c r="UBP1" s="103"/>
      <c r="UBQ1" s="101" t="s">
        <v>646</v>
      </c>
      <c r="UBR1" s="100" t="s">
        <v>647</v>
      </c>
      <c r="UBS1" s="100" t="s">
        <v>649</v>
      </c>
      <c r="UBT1" s="101" t="s">
        <v>652</v>
      </c>
      <c r="UBU1" s="102" t="s">
        <v>2</v>
      </c>
      <c r="UBV1" s="102" t="s">
        <v>3</v>
      </c>
      <c r="UBW1" s="101" t="s">
        <v>651</v>
      </c>
      <c r="UBX1" s="103"/>
      <c r="UBY1" s="101" t="s">
        <v>646</v>
      </c>
      <c r="UBZ1" s="100" t="s">
        <v>647</v>
      </c>
      <c r="UCA1" s="100" t="s">
        <v>649</v>
      </c>
      <c r="UCB1" s="101" t="s">
        <v>652</v>
      </c>
      <c r="UCC1" s="102" t="s">
        <v>2</v>
      </c>
      <c r="UCD1" s="102" t="s">
        <v>3</v>
      </c>
      <c r="UCE1" s="101" t="s">
        <v>651</v>
      </c>
      <c r="UCF1" s="103"/>
      <c r="UCG1" s="101" t="s">
        <v>646</v>
      </c>
      <c r="UCH1" s="100" t="s">
        <v>647</v>
      </c>
      <c r="UCI1" s="100" t="s">
        <v>649</v>
      </c>
      <c r="UCJ1" s="101" t="s">
        <v>652</v>
      </c>
      <c r="UCK1" s="102" t="s">
        <v>2</v>
      </c>
      <c r="UCL1" s="102" t="s">
        <v>3</v>
      </c>
      <c r="UCM1" s="101" t="s">
        <v>651</v>
      </c>
      <c r="UCN1" s="103"/>
      <c r="UCO1" s="101" t="s">
        <v>646</v>
      </c>
      <c r="UCP1" s="100" t="s">
        <v>647</v>
      </c>
      <c r="UCQ1" s="100" t="s">
        <v>649</v>
      </c>
      <c r="UCR1" s="101" t="s">
        <v>652</v>
      </c>
      <c r="UCS1" s="102" t="s">
        <v>2</v>
      </c>
      <c r="UCT1" s="102" t="s">
        <v>3</v>
      </c>
      <c r="UCU1" s="101" t="s">
        <v>651</v>
      </c>
      <c r="UCV1" s="103"/>
      <c r="UCW1" s="101" t="s">
        <v>646</v>
      </c>
      <c r="UCX1" s="100" t="s">
        <v>647</v>
      </c>
      <c r="UCY1" s="100" t="s">
        <v>649</v>
      </c>
      <c r="UCZ1" s="101" t="s">
        <v>652</v>
      </c>
      <c r="UDA1" s="102" t="s">
        <v>2</v>
      </c>
      <c r="UDB1" s="102" t="s">
        <v>3</v>
      </c>
      <c r="UDC1" s="101" t="s">
        <v>651</v>
      </c>
      <c r="UDD1" s="103"/>
      <c r="UDE1" s="101" t="s">
        <v>646</v>
      </c>
      <c r="UDF1" s="100" t="s">
        <v>647</v>
      </c>
      <c r="UDG1" s="100" t="s">
        <v>649</v>
      </c>
      <c r="UDH1" s="101" t="s">
        <v>652</v>
      </c>
      <c r="UDI1" s="102" t="s">
        <v>2</v>
      </c>
      <c r="UDJ1" s="102" t="s">
        <v>3</v>
      </c>
      <c r="UDK1" s="101" t="s">
        <v>651</v>
      </c>
      <c r="UDL1" s="103"/>
      <c r="UDM1" s="101" t="s">
        <v>646</v>
      </c>
      <c r="UDN1" s="100" t="s">
        <v>647</v>
      </c>
      <c r="UDO1" s="100" t="s">
        <v>649</v>
      </c>
      <c r="UDP1" s="101" t="s">
        <v>652</v>
      </c>
      <c r="UDQ1" s="102" t="s">
        <v>2</v>
      </c>
      <c r="UDR1" s="102" t="s">
        <v>3</v>
      </c>
      <c r="UDS1" s="101" t="s">
        <v>651</v>
      </c>
      <c r="UDT1" s="103"/>
      <c r="UDU1" s="101" t="s">
        <v>646</v>
      </c>
      <c r="UDV1" s="100" t="s">
        <v>647</v>
      </c>
      <c r="UDW1" s="100" t="s">
        <v>649</v>
      </c>
      <c r="UDX1" s="101" t="s">
        <v>652</v>
      </c>
      <c r="UDY1" s="102" t="s">
        <v>2</v>
      </c>
      <c r="UDZ1" s="102" t="s">
        <v>3</v>
      </c>
      <c r="UEA1" s="101" t="s">
        <v>651</v>
      </c>
      <c r="UEB1" s="103"/>
      <c r="UEC1" s="101" t="s">
        <v>646</v>
      </c>
      <c r="UED1" s="100" t="s">
        <v>647</v>
      </c>
      <c r="UEE1" s="100" t="s">
        <v>649</v>
      </c>
      <c r="UEF1" s="101" t="s">
        <v>652</v>
      </c>
      <c r="UEG1" s="102" t="s">
        <v>2</v>
      </c>
      <c r="UEH1" s="102" t="s">
        <v>3</v>
      </c>
      <c r="UEI1" s="101" t="s">
        <v>651</v>
      </c>
      <c r="UEJ1" s="103"/>
      <c r="UEK1" s="101" t="s">
        <v>646</v>
      </c>
      <c r="UEL1" s="100" t="s">
        <v>647</v>
      </c>
      <c r="UEM1" s="100" t="s">
        <v>649</v>
      </c>
      <c r="UEN1" s="101" t="s">
        <v>652</v>
      </c>
      <c r="UEO1" s="102" t="s">
        <v>2</v>
      </c>
      <c r="UEP1" s="102" t="s">
        <v>3</v>
      </c>
      <c r="UEQ1" s="101" t="s">
        <v>651</v>
      </c>
      <c r="UER1" s="103"/>
      <c r="UES1" s="101" t="s">
        <v>646</v>
      </c>
      <c r="UET1" s="100" t="s">
        <v>647</v>
      </c>
      <c r="UEU1" s="100" t="s">
        <v>649</v>
      </c>
      <c r="UEV1" s="101" t="s">
        <v>652</v>
      </c>
      <c r="UEW1" s="102" t="s">
        <v>2</v>
      </c>
      <c r="UEX1" s="102" t="s">
        <v>3</v>
      </c>
      <c r="UEY1" s="101" t="s">
        <v>651</v>
      </c>
      <c r="UEZ1" s="103"/>
      <c r="UFA1" s="101" t="s">
        <v>646</v>
      </c>
      <c r="UFB1" s="100" t="s">
        <v>647</v>
      </c>
      <c r="UFC1" s="100" t="s">
        <v>649</v>
      </c>
      <c r="UFD1" s="101" t="s">
        <v>652</v>
      </c>
      <c r="UFE1" s="102" t="s">
        <v>2</v>
      </c>
      <c r="UFF1" s="102" t="s">
        <v>3</v>
      </c>
      <c r="UFG1" s="101" t="s">
        <v>651</v>
      </c>
      <c r="UFH1" s="103"/>
      <c r="UFI1" s="101" t="s">
        <v>646</v>
      </c>
      <c r="UFJ1" s="100" t="s">
        <v>647</v>
      </c>
      <c r="UFK1" s="100" t="s">
        <v>649</v>
      </c>
      <c r="UFL1" s="101" t="s">
        <v>652</v>
      </c>
      <c r="UFM1" s="102" t="s">
        <v>2</v>
      </c>
      <c r="UFN1" s="102" t="s">
        <v>3</v>
      </c>
      <c r="UFO1" s="101" t="s">
        <v>651</v>
      </c>
      <c r="UFP1" s="103"/>
      <c r="UFQ1" s="101" t="s">
        <v>646</v>
      </c>
      <c r="UFR1" s="100" t="s">
        <v>647</v>
      </c>
      <c r="UFS1" s="100" t="s">
        <v>649</v>
      </c>
      <c r="UFT1" s="101" t="s">
        <v>652</v>
      </c>
      <c r="UFU1" s="102" t="s">
        <v>2</v>
      </c>
      <c r="UFV1" s="102" t="s">
        <v>3</v>
      </c>
      <c r="UFW1" s="101" t="s">
        <v>651</v>
      </c>
      <c r="UFX1" s="103"/>
      <c r="UFY1" s="101" t="s">
        <v>646</v>
      </c>
      <c r="UFZ1" s="100" t="s">
        <v>647</v>
      </c>
      <c r="UGA1" s="100" t="s">
        <v>649</v>
      </c>
      <c r="UGB1" s="101" t="s">
        <v>652</v>
      </c>
      <c r="UGC1" s="102" t="s">
        <v>2</v>
      </c>
      <c r="UGD1" s="102" t="s">
        <v>3</v>
      </c>
      <c r="UGE1" s="101" t="s">
        <v>651</v>
      </c>
      <c r="UGF1" s="103"/>
      <c r="UGG1" s="101" t="s">
        <v>646</v>
      </c>
      <c r="UGH1" s="100" t="s">
        <v>647</v>
      </c>
      <c r="UGI1" s="100" t="s">
        <v>649</v>
      </c>
      <c r="UGJ1" s="101" t="s">
        <v>652</v>
      </c>
      <c r="UGK1" s="102" t="s">
        <v>2</v>
      </c>
      <c r="UGL1" s="102" t="s">
        <v>3</v>
      </c>
      <c r="UGM1" s="101" t="s">
        <v>651</v>
      </c>
      <c r="UGN1" s="103"/>
      <c r="UGO1" s="101" t="s">
        <v>646</v>
      </c>
      <c r="UGP1" s="100" t="s">
        <v>647</v>
      </c>
      <c r="UGQ1" s="100" t="s">
        <v>649</v>
      </c>
      <c r="UGR1" s="101" t="s">
        <v>652</v>
      </c>
      <c r="UGS1" s="102" t="s">
        <v>2</v>
      </c>
      <c r="UGT1" s="102" t="s">
        <v>3</v>
      </c>
      <c r="UGU1" s="101" t="s">
        <v>651</v>
      </c>
      <c r="UGV1" s="103"/>
      <c r="UGW1" s="101" t="s">
        <v>646</v>
      </c>
      <c r="UGX1" s="100" t="s">
        <v>647</v>
      </c>
      <c r="UGY1" s="100" t="s">
        <v>649</v>
      </c>
      <c r="UGZ1" s="101" t="s">
        <v>652</v>
      </c>
      <c r="UHA1" s="102" t="s">
        <v>2</v>
      </c>
      <c r="UHB1" s="102" t="s">
        <v>3</v>
      </c>
      <c r="UHC1" s="101" t="s">
        <v>651</v>
      </c>
      <c r="UHD1" s="103"/>
      <c r="UHE1" s="101" t="s">
        <v>646</v>
      </c>
      <c r="UHF1" s="100" t="s">
        <v>647</v>
      </c>
      <c r="UHG1" s="100" t="s">
        <v>649</v>
      </c>
      <c r="UHH1" s="101" t="s">
        <v>652</v>
      </c>
      <c r="UHI1" s="102" t="s">
        <v>2</v>
      </c>
      <c r="UHJ1" s="102" t="s">
        <v>3</v>
      </c>
      <c r="UHK1" s="101" t="s">
        <v>651</v>
      </c>
      <c r="UHL1" s="103"/>
      <c r="UHM1" s="101" t="s">
        <v>646</v>
      </c>
      <c r="UHN1" s="100" t="s">
        <v>647</v>
      </c>
      <c r="UHO1" s="100" t="s">
        <v>649</v>
      </c>
      <c r="UHP1" s="101" t="s">
        <v>652</v>
      </c>
      <c r="UHQ1" s="102" t="s">
        <v>2</v>
      </c>
      <c r="UHR1" s="102" t="s">
        <v>3</v>
      </c>
      <c r="UHS1" s="101" t="s">
        <v>651</v>
      </c>
      <c r="UHT1" s="103"/>
      <c r="UHU1" s="101" t="s">
        <v>646</v>
      </c>
      <c r="UHV1" s="100" t="s">
        <v>647</v>
      </c>
      <c r="UHW1" s="100" t="s">
        <v>649</v>
      </c>
      <c r="UHX1" s="101" t="s">
        <v>652</v>
      </c>
      <c r="UHY1" s="102" t="s">
        <v>2</v>
      </c>
      <c r="UHZ1" s="102" t="s">
        <v>3</v>
      </c>
      <c r="UIA1" s="101" t="s">
        <v>651</v>
      </c>
      <c r="UIB1" s="103"/>
      <c r="UIC1" s="101" t="s">
        <v>646</v>
      </c>
      <c r="UID1" s="100" t="s">
        <v>647</v>
      </c>
      <c r="UIE1" s="100" t="s">
        <v>649</v>
      </c>
      <c r="UIF1" s="101" t="s">
        <v>652</v>
      </c>
      <c r="UIG1" s="102" t="s">
        <v>2</v>
      </c>
      <c r="UIH1" s="102" t="s">
        <v>3</v>
      </c>
      <c r="UII1" s="101" t="s">
        <v>651</v>
      </c>
      <c r="UIJ1" s="103"/>
      <c r="UIK1" s="101" t="s">
        <v>646</v>
      </c>
      <c r="UIL1" s="100" t="s">
        <v>647</v>
      </c>
      <c r="UIM1" s="100" t="s">
        <v>649</v>
      </c>
      <c r="UIN1" s="101" t="s">
        <v>652</v>
      </c>
      <c r="UIO1" s="102" t="s">
        <v>2</v>
      </c>
      <c r="UIP1" s="102" t="s">
        <v>3</v>
      </c>
      <c r="UIQ1" s="101" t="s">
        <v>651</v>
      </c>
      <c r="UIR1" s="103"/>
      <c r="UIS1" s="101" t="s">
        <v>646</v>
      </c>
      <c r="UIT1" s="100" t="s">
        <v>647</v>
      </c>
      <c r="UIU1" s="100" t="s">
        <v>649</v>
      </c>
      <c r="UIV1" s="101" t="s">
        <v>652</v>
      </c>
      <c r="UIW1" s="102" t="s">
        <v>2</v>
      </c>
      <c r="UIX1" s="102" t="s">
        <v>3</v>
      </c>
      <c r="UIY1" s="101" t="s">
        <v>651</v>
      </c>
      <c r="UIZ1" s="103"/>
      <c r="UJA1" s="101" t="s">
        <v>646</v>
      </c>
      <c r="UJB1" s="100" t="s">
        <v>647</v>
      </c>
      <c r="UJC1" s="100" t="s">
        <v>649</v>
      </c>
      <c r="UJD1" s="101" t="s">
        <v>652</v>
      </c>
      <c r="UJE1" s="102" t="s">
        <v>2</v>
      </c>
      <c r="UJF1" s="102" t="s">
        <v>3</v>
      </c>
      <c r="UJG1" s="101" t="s">
        <v>651</v>
      </c>
      <c r="UJH1" s="103"/>
      <c r="UJI1" s="101" t="s">
        <v>646</v>
      </c>
      <c r="UJJ1" s="100" t="s">
        <v>647</v>
      </c>
      <c r="UJK1" s="100" t="s">
        <v>649</v>
      </c>
      <c r="UJL1" s="101" t="s">
        <v>652</v>
      </c>
      <c r="UJM1" s="102" t="s">
        <v>2</v>
      </c>
      <c r="UJN1" s="102" t="s">
        <v>3</v>
      </c>
      <c r="UJO1" s="101" t="s">
        <v>651</v>
      </c>
      <c r="UJP1" s="103"/>
      <c r="UJQ1" s="101" t="s">
        <v>646</v>
      </c>
      <c r="UJR1" s="100" t="s">
        <v>647</v>
      </c>
      <c r="UJS1" s="100" t="s">
        <v>649</v>
      </c>
      <c r="UJT1" s="101" t="s">
        <v>652</v>
      </c>
      <c r="UJU1" s="102" t="s">
        <v>2</v>
      </c>
      <c r="UJV1" s="102" t="s">
        <v>3</v>
      </c>
      <c r="UJW1" s="101" t="s">
        <v>651</v>
      </c>
      <c r="UJX1" s="103"/>
      <c r="UJY1" s="101" t="s">
        <v>646</v>
      </c>
      <c r="UJZ1" s="100" t="s">
        <v>647</v>
      </c>
      <c r="UKA1" s="100" t="s">
        <v>649</v>
      </c>
      <c r="UKB1" s="101" t="s">
        <v>652</v>
      </c>
      <c r="UKC1" s="102" t="s">
        <v>2</v>
      </c>
      <c r="UKD1" s="102" t="s">
        <v>3</v>
      </c>
      <c r="UKE1" s="101" t="s">
        <v>651</v>
      </c>
      <c r="UKF1" s="103"/>
      <c r="UKG1" s="101" t="s">
        <v>646</v>
      </c>
      <c r="UKH1" s="100" t="s">
        <v>647</v>
      </c>
      <c r="UKI1" s="100" t="s">
        <v>649</v>
      </c>
      <c r="UKJ1" s="101" t="s">
        <v>652</v>
      </c>
      <c r="UKK1" s="102" t="s">
        <v>2</v>
      </c>
      <c r="UKL1" s="102" t="s">
        <v>3</v>
      </c>
      <c r="UKM1" s="101" t="s">
        <v>651</v>
      </c>
      <c r="UKN1" s="103"/>
      <c r="UKO1" s="101" t="s">
        <v>646</v>
      </c>
      <c r="UKP1" s="100" t="s">
        <v>647</v>
      </c>
      <c r="UKQ1" s="100" t="s">
        <v>649</v>
      </c>
      <c r="UKR1" s="101" t="s">
        <v>652</v>
      </c>
      <c r="UKS1" s="102" t="s">
        <v>2</v>
      </c>
      <c r="UKT1" s="102" t="s">
        <v>3</v>
      </c>
      <c r="UKU1" s="101" t="s">
        <v>651</v>
      </c>
      <c r="UKV1" s="103"/>
      <c r="UKW1" s="101" t="s">
        <v>646</v>
      </c>
      <c r="UKX1" s="100" t="s">
        <v>647</v>
      </c>
      <c r="UKY1" s="100" t="s">
        <v>649</v>
      </c>
      <c r="UKZ1" s="101" t="s">
        <v>652</v>
      </c>
      <c r="ULA1" s="102" t="s">
        <v>2</v>
      </c>
      <c r="ULB1" s="102" t="s">
        <v>3</v>
      </c>
      <c r="ULC1" s="101" t="s">
        <v>651</v>
      </c>
      <c r="ULD1" s="103"/>
      <c r="ULE1" s="101" t="s">
        <v>646</v>
      </c>
      <c r="ULF1" s="100" t="s">
        <v>647</v>
      </c>
      <c r="ULG1" s="100" t="s">
        <v>649</v>
      </c>
      <c r="ULH1" s="101" t="s">
        <v>652</v>
      </c>
      <c r="ULI1" s="102" t="s">
        <v>2</v>
      </c>
      <c r="ULJ1" s="102" t="s">
        <v>3</v>
      </c>
      <c r="ULK1" s="101" t="s">
        <v>651</v>
      </c>
      <c r="ULL1" s="103"/>
      <c r="ULM1" s="101" t="s">
        <v>646</v>
      </c>
      <c r="ULN1" s="100" t="s">
        <v>647</v>
      </c>
      <c r="ULO1" s="100" t="s">
        <v>649</v>
      </c>
      <c r="ULP1" s="101" t="s">
        <v>652</v>
      </c>
      <c r="ULQ1" s="102" t="s">
        <v>2</v>
      </c>
      <c r="ULR1" s="102" t="s">
        <v>3</v>
      </c>
      <c r="ULS1" s="101" t="s">
        <v>651</v>
      </c>
      <c r="ULT1" s="103"/>
      <c r="ULU1" s="101" t="s">
        <v>646</v>
      </c>
      <c r="ULV1" s="100" t="s">
        <v>647</v>
      </c>
      <c r="ULW1" s="100" t="s">
        <v>649</v>
      </c>
      <c r="ULX1" s="101" t="s">
        <v>652</v>
      </c>
      <c r="ULY1" s="102" t="s">
        <v>2</v>
      </c>
      <c r="ULZ1" s="102" t="s">
        <v>3</v>
      </c>
      <c r="UMA1" s="101" t="s">
        <v>651</v>
      </c>
      <c r="UMB1" s="103"/>
      <c r="UMC1" s="101" t="s">
        <v>646</v>
      </c>
      <c r="UMD1" s="100" t="s">
        <v>647</v>
      </c>
      <c r="UME1" s="100" t="s">
        <v>649</v>
      </c>
      <c r="UMF1" s="101" t="s">
        <v>652</v>
      </c>
      <c r="UMG1" s="102" t="s">
        <v>2</v>
      </c>
      <c r="UMH1" s="102" t="s">
        <v>3</v>
      </c>
      <c r="UMI1" s="101" t="s">
        <v>651</v>
      </c>
      <c r="UMJ1" s="103"/>
      <c r="UMK1" s="101" t="s">
        <v>646</v>
      </c>
      <c r="UML1" s="100" t="s">
        <v>647</v>
      </c>
      <c r="UMM1" s="100" t="s">
        <v>649</v>
      </c>
      <c r="UMN1" s="101" t="s">
        <v>652</v>
      </c>
      <c r="UMO1" s="102" t="s">
        <v>2</v>
      </c>
      <c r="UMP1" s="102" t="s">
        <v>3</v>
      </c>
      <c r="UMQ1" s="101" t="s">
        <v>651</v>
      </c>
      <c r="UMR1" s="103"/>
      <c r="UMS1" s="101" t="s">
        <v>646</v>
      </c>
      <c r="UMT1" s="100" t="s">
        <v>647</v>
      </c>
      <c r="UMU1" s="100" t="s">
        <v>649</v>
      </c>
      <c r="UMV1" s="101" t="s">
        <v>652</v>
      </c>
      <c r="UMW1" s="102" t="s">
        <v>2</v>
      </c>
      <c r="UMX1" s="102" t="s">
        <v>3</v>
      </c>
      <c r="UMY1" s="101" t="s">
        <v>651</v>
      </c>
      <c r="UMZ1" s="103"/>
      <c r="UNA1" s="101" t="s">
        <v>646</v>
      </c>
      <c r="UNB1" s="100" t="s">
        <v>647</v>
      </c>
      <c r="UNC1" s="100" t="s">
        <v>649</v>
      </c>
      <c r="UND1" s="101" t="s">
        <v>652</v>
      </c>
      <c r="UNE1" s="102" t="s">
        <v>2</v>
      </c>
      <c r="UNF1" s="102" t="s">
        <v>3</v>
      </c>
      <c r="UNG1" s="101" t="s">
        <v>651</v>
      </c>
      <c r="UNH1" s="103"/>
      <c r="UNI1" s="101" t="s">
        <v>646</v>
      </c>
      <c r="UNJ1" s="100" t="s">
        <v>647</v>
      </c>
      <c r="UNK1" s="100" t="s">
        <v>649</v>
      </c>
      <c r="UNL1" s="101" t="s">
        <v>652</v>
      </c>
      <c r="UNM1" s="102" t="s">
        <v>2</v>
      </c>
      <c r="UNN1" s="102" t="s">
        <v>3</v>
      </c>
      <c r="UNO1" s="101" t="s">
        <v>651</v>
      </c>
      <c r="UNP1" s="103"/>
      <c r="UNQ1" s="101" t="s">
        <v>646</v>
      </c>
      <c r="UNR1" s="100" t="s">
        <v>647</v>
      </c>
      <c r="UNS1" s="100" t="s">
        <v>649</v>
      </c>
      <c r="UNT1" s="101" t="s">
        <v>652</v>
      </c>
      <c r="UNU1" s="102" t="s">
        <v>2</v>
      </c>
      <c r="UNV1" s="102" t="s">
        <v>3</v>
      </c>
      <c r="UNW1" s="101" t="s">
        <v>651</v>
      </c>
      <c r="UNX1" s="103"/>
      <c r="UNY1" s="101" t="s">
        <v>646</v>
      </c>
      <c r="UNZ1" s="100" t="s">
        <v>647</v>
      </c>
      <c r="UOA1" s="100" t="s">
        <v>649</v>
      </c>
      <c r="UOB1" s="101" t="s">
        <v>652</v>
      </c>
      <c r="UOC1" s="102" t="s">
        <v>2</v>
      </c>
      <c r="UOD1" s="102" t="s">
        <v>3</v>
      </c>
      <c r="UOE1" s="101" t="s">
        <v>651</v>
      </c>
      <c r="UOF1" s="103"/>
      <c r="UOG1" s="101" t="s">
        <v>646</v>
      </c>
      <c r="UOH1" s="100" t="s">
        <v>647</v>
      </c>
      <c r="UOI1" s="100" t="s">
        <v>649</v>
      </c>
      <c r="UOJ1" s="101" t="s">
        <v>652</v>
      </c>
      <c r="UOK1" s="102" t="s">
        <v>2</v>
      </c>
      <c r="UOL1" s="102" t="s">
        <v>3</v>
      </c>
      <c r="UOM1" s="101" t="s">
        <v>651</v>
      </c>
      <c r="UON1" s="103"/>
      <c r="UOO1" s="101" t="s">
        <v>646</v>
      </c>
      <c r="UOP1" s="100" t="s">
        <v>647</v>
      </c>
      <c r="UOQ1" s="100" t="s">
        <v>649</v>
      </c>
      <c r="UOR1" s="101" t="s">
        <v>652</v>
      </c>
      <c r="UOS1" s="102" t="s">
        <v>2</v>
      </c>
      <c r="UOT1" s="102" t="s">
        <v>3</v>
      </c>
      <c r="UOU1" s="101" t="s">
        <v>651</v>
      </c>
      <c r="UOV1" s="103"/>
      <c r="UOW1" s="101" t="s">
        <v>646</v>
      </c>
      <c r="UOX1" s="100" t="s">
        <v>647</v>
      </c>
      <c r="UOY1" s="100" t="s">
        <v>649</v>
      </c>
      <c r="UOZ1" s="101" t="s">
        <v>652</v>
      </c>
      <c r="UPA1" s="102" t="s">
        <v>2</v>
      </c>
      <c r="UPB1" s="102" t="s">
        <v>3</v>
      </c>
      <c r="UPC1" s="101" t="s">
        <v>651</v>
      </c>
      <c r="UPD1" s="103"/>
      <c r="UPE1" s="101" t="s">
        <v>646</v>
      </c>
      <c r="UPF1" s="100" t="s">
        <v>647</v>
      </c>
      <c r="UPG1" s="100" t="s">
        <v>649</v>
      </c>
      <c r="UPH1" s="101" t="s">
        <v>652</v>
      </c>
      <c r="UPI1" s="102" t="s">
        <v>2</v>
      </c>
      <c r="UPJ1" s="102" t="s">
        <v>3</v>
      </c>
      <c r="UPK1" s="101" t="s">
        <v>651</v>
      </c>
      <c r="UPL1" s="103"/>
      <c r="UPM1" s="101" t="s">
        <v>646</v>
      </c>
      <c r="UPN1" s="100" t="s">
        <v>647</v>
      </c>
      <c r="UPO1" s="100" t="s">
        <v>649</v>
      </c>
      <c r="UPP1" s="101" t="s">
        <v>652</v>
      </c>
      <c r="UPQ1" s="102" t="s">
        <v>2</v>
      </c>
      <c r="UPR1" s="102" t="s">
        <v>3</v>
      </c>
      <c r="UPS1" s="101" t="s">
        <v>651</v>
      </c>
      <c r="UPT1" s="103"/>
      <c r="UPU1" s="101" t="s">
        <v>646</v>
      </c>
      <c r="UPV1" s="100" t="s">
        <v>647</v>
      </c>
      <c r="UPW1" s="100" t="s">
        <v>649</v>
      </c>
      <c r="UPX1" s="101" t="s">
        <v>652</v>
      </c>
      <c r="UPY1" s="102" t="s">
        <v>2</v>
      </c>
      <c r="UPZ1" s="102" t="s">
        <v>3</v>
      </c>
      <c r="UQA1" s="101" t="s">
        <v>651</v>
      </c>
      <c r="UQB1" s="103"/>
      <c r="UQC1" s="101" t="s">
        <v>646</v>
      </c>
      <c r="UQD1" s="100" t="s">
        <v>647</v>
      </c>
      <c r="UQE1" s="100" t="s">
        <v>649</v>
      </c>
      <c r="UQF1" s="101" t="s">
        <v>652</v>
      </c>
      <c r="UQG1" s="102" t="s">
        <v>2</v>
      </c>
      <c r="UQH1" s="102" t="s">
        <v>3</v>
      </c>
      <c r="UQI1" s="101" t="s">
        <v>651</v>
      </c>
      <c r="UQJ1" s="103"/>
      <c r="UQK1" s="101" t="s">
        <v>646</v>
      </c>
      <c r="UQL1" s="100" t="s">
        <v>647</v>
      </c>
      <c r="UQM1" s="100" t="s">
        <v>649</v>
      </c>
      <c r="UQN1" s="101" t="s">
        <v>652</v>
      </c>
      <c r="UQO1" s="102" t="s">
        <v>2</v>
      </c>
      <c r="UQP1" s="102" t="s">
        <v>3</v>
      </c>
      <c r="UQQ1" s="101" t="s">
        <v>651</v>
      </c>
      <c r="UQR1" s="103"/>
      <c r="UQS1" s="101" t="s">
        <v>646</v>
      </c>
      <c r="UQT1" s="100" t="s">
        <v>647</v>
      </c>
      <c r="UQU1" s="100" t="s">
        <v>649</v>
      </c>
      <c r="UQV1" s="101" t="s">
        <v>652</v>
      </c>
      <c r="UQW1" s="102" t="s">
        <v>2</v>
      </c>
      <c r="UQX1" s="102" t="s">
        <v>3</v>
      </c>
      <c r="UQY1" s="101" t="s">
        <v>651</v>
      </c>
      <c r="UQZ1" s="103"/>
      <c r="URA1" s="101" t="s">
        <v>646</v>
      </c>
      <c r="URB1" s="100" t="s">
        <v>647</v>
      </c>
      <c r="URC1" s="100" t="s">
        <v>649</v>
      </c>
      <c r="URD1" s="101" t="s">
        <v>652</v>
      </c>
      <c r="URE1" s="102" t="s">
        <v>2</v>
      </c>
      <c r="URF1" s="102" t="s">
        <v>3</v>
      </c>
      <c r="URG1" s="101" t="s">
        <v>651</v>
      </c>
      <c r="URH1" s="103"/>
      <c r="URI1" s="101" t="s">
        <v>646</v>
      </c>
      <c r="URJ1" s="100" t="s">
        <v>647</v>
      </c>
      <c r="URK1" s="100" t="s">
        <v>649</v>
      </c>
      <c r="URL1" s="101" t="s">
        <v>652</v>
      </c>
      <c r="URM1" s="102" t="s">
        <v>2</v>
      </c>
      <c r="URN1" s="102" t="s">
        <v>3</v>
      </c>
      <c r="URO1" s="101" t="s">
        <v>651</v>
      </c>
      <c r="URP1" s="103"/>
      <c r="URQ1" s="101" t="s">
        <v>646</v>
      </c>
      <c r="URR1" s="100" t="s">
        <v>647</v>
      </c>
      <c r="URS1" s="100" t="s">
        <v>649</v>
      </c>
      <c r="URT1" s="101" t="s">
        <v>652</v>
      </c>
      <c r="URU1" s="102" t="s">
        <v>2</v>
      </c>
      <c r="URV1" s="102" t="s">
        <v>3</v>
      </c>
      <c r="URW1" s="101" t="s">
        <v>651</v>
      </c>
      <c r="URX1" s="103"/>
      <c r="URY1" s="101" t="s">
        <v>646</v>
      </c>
      <c r="URZ1" s="100" t="s">
        <v>647</v>
      </c>
      <c r="USA1" s="100" t="s">
        <v>649</v>
      </c>
      <c r="USB1" s="101" t="s">
        <v>652</v>
      </c>
      <c r="USC1" s="102" t="s">
        <v>2</v>
      </c>
      <c r="USD1" s="102" t="s">
        <v>3</v>
      </c>
      <c r="USE1" s="101" t="s">
        <v>651</v>
      </c>
      <c r="USF1" s="103"/>
      <c r="USG1" s="101" t="s">
        <v>646</v>
      </c>
      <c r="USH1" s="100" t="s">
        <v>647</v>
      </c>
      <c r="USI1" s="100" t="s">
        <v>649</v>
      </c>
      <c r="USJ1" s="101" t="s">
        <v>652</v>
      </c>
      <c r="USK1" s="102" t="s">
        <v>2</v>
      </c>
      <c r="USL1" s="102" t="s">
        <v>3</v>
      </c>
      <c r="USM1" s="101" t="s">
        <v>651</v>
      </c>
      <c r="USN1" s="103"/>
      <c r="USO1" s="101" t="s">
        <v>646</v>
      </c>
      <c r="USP1" s="100" t="s">
        <v>647</v>
      </c>
      <c r="USQ1" s="100" t="s">
        <v>649</v>
      </c>
      <c r="USR1" s="101" t="s">
        <v>652</v>
      </c>
      <c r="USS1" s="102" t="s">
        <v>2</v>
      </c>
      <c r="UST1" s="102" t="s">
        <v>3</v>
      </c>
      <c r="USU1" s="101" t="s">
        <v>651</v>
      </c>
      <c r="USV1" s="103"/>
      <c r="USW1" s="101" t="s">
        <v>646</v>
      </c>
      <c r="USX1" s="100" t="s">
        <v>647</v>
      </c>
      <c r="USY1" s="100" t="s">
        <v>649</v>
      </c>
      <c r="USZ1" s="101" t="s">
        <v>652</v>
      </c>
      <c r="UTA1" s="102" t="s">
        <v>2</v>
      </c>
      <c r="UTB1" s="102" t="s">
        <v>3</v>
      </c>
      <c r="UTC1" s="101" t="s">
        <v>651</v>
      </c>
      <c r="UTD1" s="103"/>
      <c r="UTE1" s="101" t="s">
        <v>646</v>
      </c>
      <c r="UTF1" s="100" t="s">
        <v>647</v>
      </c>
      <c r="UTG1" s="100" t="s">
        <v>649</v>
      </c>
      <c r="UTH1" s="101" t="s">
        <v>652</v>
      </c>
      <c r="UTI1" s="102" t="s">
        <v>2</v>
      </c>
      <c r="UTJ1" s="102" t="s">
        <v>3</v>
      </c>
      <c r="UTK1" s="101" t="s">
        <v>651</v>
      </c>
      <c r="UTL1" s="103"/>
      <c r="UTM1" s="101" t="s">
        <v>646</v>
      </c>
      <c r="UTN1" s="100" t="s">
        <v>647</v>
      </c>
      <c r="UTO1" s="100" t="s">
        <v>649</v>
      </c>
      <c r="UTP1" s="101" t="s">
        <v>652</v>
      </c>
      <c r="UTQ1" s="102" t="s">
        <v>2</v>
      </c>
      <c r="UTR1" s="102" t="s">
        <v>3</v>
      </c>
      <c r="UTS1" s="101" t="s">
        <v>651</v>
      </c>
      <c r="UTT1" s="103"/>
      <c r="UTU1" s="101" t="s">
        <v>646</v>
      </c>
      <c r="UTV1" s="100" t="s">
        <v>647</v>
      </c>
      <c r="UTW1" s="100" t="s">
        <v>649</v>
      </c>
      <c r="UTX1" s="101" t="s">
        <v>652</v>
      </c>
      <c r="UTY1" s="102" t="s">
        <v>2</v>
      </c>
      <c r="UTZ1" s="102" t="s">
        <v>3</v>
      </c>
      <c r="UUA1" s="101" t="s">
        <v>651</v>
      </c>
      <c r="UUB1" s="103"/>
      <c r="UUC1" s="101" t="s">
        <v>646</v>
      </c>
      <c r="UUD1" s="100" t="s">
        <v>647</v>
      </c>
      <c r="UUE1" s="100" t="s">
        <v>649</v>
      </c>
      <c r="UUF1" s="101" t="s">
        <v>652</v>
      </c>
      <c r="UUG1" s="102" t="s">
        <v>2</v>
      </c>
      <c r="UUH1" s="102" t="s">
        <v>3</v>
      </c>
      <c r="UUI1" s="101" t="s">
        <v>651</v>
      </c>
      <c r="UUJ1" s="103"/>
      <c r="UUK1" s="101" t="s">
        <v>646</v>
      </c>
      <c r="UUL1" s="100" t="s">
        <v>647</v>
      </c>
      <c r="UUM1" s="100" t="s">
        <v>649</v>
      </c>
      <c r="UUN1" s="101" t="s">
        <v>652</v>
      </c>
      <c r="UUO1" s="102" t="s">
        <v>2</v>
      </c>
      <c r="UUP1" s="102" t="s">
        <v>3</v>
      </c>
      <c r="UUQ1" s="101" t="s">
        <v>651</v>
      </c>
      <c r="UUR1" s="103"/>
      <c r="UUS1" s="101" t="s">
        <v>646</v>
      </c>
      <c r="UUT1" s="100" t="s">
        <v>647</v>
      </c>
      <c r="UUU1" s="100" t="s">
        <v>649</v>
      </c>
      <c r="UUV1" s="101" t="s">
        <v>652</v>
      </c>
      <c r="UUW1" s="102" t="s">
        <v>2</v>
      </c>
      <c r="UUX1" s="102" t="s">
        <v>3</v>
      </c>
      <c r="UUY1" s="101" t="s">
        <v>651</v>
      </c>
      <c r="UUZ1" s="103"/>
      <c r="UVA1" s="101" t="s">
        <v>646</v>
      </c>
      <c r="UVB1" s="100" t="s">
        <v>647</v>
      </c>
      <c r="UVC1" s="100" t="s">
        <v>649</v>
      </c>
      <c r="UVD1" s="101" t="s">
        <v>652</v>
      </c>
      <c r="UVE1" s="102" t="s">
        <v>2</v>
      </c>
      <c r="UVF1" s="102" t="s">
        <v>3</v>
      </c>
      <c r="UVG1" s="101" t="s">
        <v>651</v>
      </c>
      <c r="UVH1" s="103"/>
      <c r="UVI1" s="101" t="s">
        <v>646</v>
      </c>
      <c r="UVJ1" s="100" t="s">
        <v>647</v>
      </c>
      <c r="UVK1" s="100" t="s">
        <v>649</v>
      </c>
      <c r="UVL1" s="101" t="s">
        <v>652</v>
      </c>
      <c r="UVM1" s="102" t="s">
        <v>2</v>
      </c>
      <c r="UVN1" s="102" t="s">
        <v>3</v>
      </c>
      <c r="UVO1" s="101" t="s">
        <v>651</v>
      </c>
      <c r="UVP1" s="103"/>
      <c r="UVQ1" s="101" t="s">
        <v>646</v>
      </c>
      <c r="UVR1" s="100" t="s">
        <v>647</v>
      </c>
      <c r="UVS1" s="100" t="s">
        <v>649</v>
      </c>
      <c r="UVT1" s="101" t="s">
        <v>652</v>
      </c>
      <c r="UVU1" s="102" t="s">
        <v>2</v>
      </c>
      <c r="UVV1" s="102" t="s">
        <v>3</v>
      </c>
      <c r="UVW1" s="101" t="s">
        <v>651</v>
      </c>
      <c r="UVX1" s="103"/>
      <c r="UVY1" s="101" t="s">
        <v>646</v>
      </c>
      <c r="UVZ1" s="100" t="s">
        <v>647</v>
      </c>
      <c r="UWA1" s="100" t="s">
        <v>649</v>
      </c>
      <c r="UWB1" s="101" t="s">
        <v>652</v>
      </c>
      <c r="UWC1" s="102" t="s">
        <v>2</v>
      </c>
      <c r="UWD1" s="102" t="s">
        <v>3</v>
      </c>
      <c r="UWE1" s="101" t="s">
        <v>651</v>
      </c>
      <c r="UWF1" s="103"/>
      <c r="UWG1" s="101" t="s">
        <v>646</v>
      </c>
      <c r="UWH1" s="100" t="s">
        <v>647</v>
      </c>
      <c r="UWI1" s="100" t="s">
        <v>649</v>
      </c>
      <c r="UWJ1" s="101" t="s">
        <v>652</v>
      </c>
      <c r="UWK1" s="102" t="s">
        <v>2</v>
      </c>
      <c r="UWL1" s="102" t="s">
        <v>3</v>
      </c>
      <c r="UWM1" s="101" t="s">
        <v>651</v>
      </c>
      <c r="UWN1" s="103"/>
      <c r="UWO1" s="101" t="s">
        <v>646</v>
      </c>
      <c r="UWP1" s="100" t="s">
        <v>647</v>
      </c>
      <c r="UWQ1" s="100" t="s">
        <v>649</v>
      </c>
      <c r="UWR1" s="101" t="s">
        <v>652</v>
      </c>
      <c r="UWS1" s="102" t="s">
        <v>2</v>
      </c>
      <c r="UWT1" s="102" t="s">
        <v>3</v>
      </c>
      <c r="UWU1" s="101" t="s">
        <v>651</v>
      </c>
      <c r="UWV1" s="103"/>
      <c r="UWW1" s="101" t="s">
        <v>646</v>
      </c>
      <c r="UWX1" s="100" t="s">
        <v>647</v>
      </c>
      <c r="UWY1" s="100" t="s">
        <v>649</v>
      </c>
      <c r="UWZ1" s="101" t="s">
        <v>652</v>
      </c>
      <c r="UXA1" s="102" t="s">
        <v>2</v>
      </c>
      <c r="UXB1" s="102" t="s">
        <v>3</v>
      </c>
      <c r="UXC1" s="101" t="s">
        <v>651</v>
      </c>
      <c r="UXD1" s="103"/>
      <c r="UXE1" s="101" t="s">
        <v>646</v>
      </c>
      <c r="UXF1" s="100" t="s">
        <v>647</v>
      </c>
      <c r="UXG1" s="100" t="s">
        <v>649</v>
      </c>
      <c r="UXH1" s="101" t="s">
        <v>652</v>
      </c>
      <c r="UXI1" s="102" t="s">
        <v>2</v>
      </c>
      <c r="UXJ1" s="102" t="s">
        <v>3</v>
      </c>
      <c r="UXK1" s="101" t="s">
        <v>651</v>
      </c>
      <c r="UXL1" s="103"/>
      <c r="UXM1" s="101" t="s">
        <v>646</v>
      </c>
      <c r="UXN1" s="100" t="s">
        <v>647</v>
      </c>
      <c r="UXO1" s="100" t="s">
        <v>649</v>
      </c>
      <c r="UXP1" s="101" t="s">
        <v>652</v>
      </c>
      <c r="UXQ1" s="102" t="s">
        <v>2</v>
      </c>
      <c r="UXR1" s="102" t="s">
        <v>3</v>
      </c>
      <c r="UXS1" s="101" t="s">
        <v>651</v>
      </c>
      <c r="UXT1" s="103"/>
      <c r="UXU1" s="101" t="s">
        <v>646</v>
      </c>
      <c r="UXV1" s="100" t="s">
        <v>647</v>
      </c>
      <c r="UXW1" s="100" t="s">
        <v>649</v>
      </c>
      <c r="UXX1" s="101" t="s">
        <v>652</v>
      </c>
      <c r="UXY1" s="102" t="s">
        <v>2</v>
      </c>
      <c r="UXZ1" s="102" t="s">
        <v>3</v>
      </c>
      <c r="UYA1" s="101" t="s">
        <v>651</v>
      </c>
      <c r="UYB1" s="103"/>
      <c r="UYC1" s="101" t="s">
        <v>646</v>
      </c>
      <c r="UYD1" s="100" t="s">
        <v>647</v>
      </c>
      <c r="UYE1" s="100" t="s">
        <v>649</v>
      </c>
      <c r="UYF1" s="101" t="s">
        <v>652</v>
      </c>
      <c r="UYG1" s="102" t="s">
        <v>2</v>
      </c>
      <c r="UYH1" s="102" t="s">
        <v>3</v>
      </c>
      <c r="UYI1" s="101" t="s">
        <v>651</v>
      </c>
      <c r="UYJ1" s="103"/>
      <c r="UYK1" s="101" t="s">
        <v>646</v>
      </c>
      <c r="UYL1" s="100" t="s">
        <v>647</v>
      </c>
      <c r="UYM1" s="100" t="s">
        <v>649</v>
      </c>
      <c r="UYN1" s="101" t="s">
        <v>652</v>
      </c>
      <c r="UYO1" s="102" t="s">
        <v>2</v>
      </c>
      <c r="UYP1" s="102" t="s">
        <v>3</v>
      </c>
      <c r="UYQ1" s="101" t="s">
        <v>651</v>
      </c>
      <c r="UYR1" s="103"/>
      <c r="UYS1" s="101" t="s">
        <v>646</v>
      </c>
      <c r="UYT1" s="100" t="s">
        <v>647</v>
      </c>
      <c r="UYU1" s="100" t="s">
        <v>649</v>
      </c>
      <c r="UYV1" s="101" t="s">
        <v>652</v>
      </c>
      <c r="UYW1" s="102" t="s">
        <v>2</v>
      </c>
      <c r="UYX1" s="102" t="s">
        <v>3</v>
      </c>
      <c r="UYY1" s="101" t="s">
        <v>651</v>
      </c>
      <c r="UYZ1" s="103"/>
      <c r="UZA1" s="101" t="s">
        <v>646</v>
      </c>
      <c r="UZB1" s="100" t="s">
        <v>647</v>
      </c>
      <c r="UZC1" s="100" t="s">
        <v>649</v>
      </c>
      <c r="UZD1" s="101" t="s">
        <v>652</v>
      </c>
      <c r="UZE1" s="102" t="s">
        <v>2</v>
      </c>
      <c r="UZF1" s="102" t="s">
        <v>3</v>
      </c>
      <c r="UZG1" s="101" t="s">
        <v>651</v>
      </c>
      <c r="UZH1" s="103"/>
      <c r="UZI1" s="101" t="s">
        <v>646</v>
      </c>
      <c r="UZJ1" s="100" t="s">
        <v>647</v>
      </c>
      <c r="UZK1" s="100" t="s">
        <v>649</v>
      </c>
      <c r="UZL1" s="101" t="s">
        <v>652</v>
      </c>
      <c r="UZM1" s="102" t="s">
        <v>2</v>
      </c>
      <c r="UZN1" s="102" t="s">
        <v>3</v>
      </c>
      <c r="UZO1" s="101" t="s">
        <v>651</v>
      </c>
      <c r="UZP1" s="103"/>
      <c r="UZQ1" s="101" t="s">
        <v>646</v>
      </c>
      <c r="UZR1" s="100" t="s">
        <v>647</v>
      </c>
      <c r="UZS1" s="100" t="s">
        <v>649</v>
      </c>
      <c r="UZT1" s="101" t="s">
        <v>652</v>
      </c>
      <c r="UZU1" s="102" t="s">
        <v>2</v>
      </c>
      <c r="UZV1" s="102" t="s">
        <v>3</v>
      </c>
      <c r="UZW1" s="101" t="s">
        <v>651</v>
      </c>
      <c r="UZX1" s="103"/>
      <c r="UZY1" s="101" t="s">
        <v>646</v>
      </c>
      <c r="UZZ1" s="100" t="s">
        <v>647</v>
      </c>
      <c r="VAA1" s="100" t="s">
        <v>649</v>
      </c>
      <c r="VAB1" s="101" t="s">
        <v>652</v>
      </c>
      <c r="VAC1" s="102" t="s">
        <v>2</v>
      </c>
      <c r="VAD1" s="102" t="s">
        <v>3</v>
      </c>
      <c r="VAE1" s="101" t="s">
        <v>651</v>
      </c>
      <c r="VAF1" s="103"/>
      <c r="VAG1" s="101" t="s">
        <v>646</v>
      </c>
      <c r="VAH1" s="100" t="s">
        <v>647</v>
      </c>
      <c r="VAI1" s="100" t="s">
        <v>649</v>
      </c>
      <c r="VAJ1" s="101" t="s">
        <v>652</v>
      </c>
      <c r="VAK1" s="102" t="s">
        <v>2</v>
      </c>
      <c r="VAL1" s="102" t="s">
        <v>3</v>
      </c>
      <c r="VAM1" s="101" t="s">
        <v>651</v>
      </c>
      <c r="VAN1" s="103"/>
      <c r="VAO1" s="101" t="s">
        <v>646</v>
      </c>
      <c r="VAP1" s="100" t="s">
        <v>647</v>
      </c>
      <c r="VAQ1" s="100" t="s">
        <v>649</v>
      </c>
      <c r="VAR1" s="101" t="s">
        <v>652</v>
      </c>
      <c r="VAS1" s="102" t="s">
        <v>2</v>
      </c>
      <c r="VAT1" s="102" t="s">
        <v>3</v>
      </c>
      <c r="VAU1" s="101" t="s">
        <v>651</v>
      </c>
      <c r="VAV1" s="103"/>
      <c r="VAW1" s="101" t="s">
        <v>646</v>
      </c>
      <c r="VAX1" s="100" t="s">
        <v>647</v>
      </c>
      <c r="VAY1" s="100" t="s">
        <v>649</v>
      </c>
      <c r="VAZ1" s="101" t="s">
        <v>652</v>
      </c>
      <c r="VBA1" s="102" t="s">
        <v>2</v>
      </c>
      <c r="VBB1" s="102" t="s">
        <v>3</v>
      </c>
      <c r="VBC1" s="101" t="s">
        <v>651</v>
      </c>
      <c r="VBD1" s="103"/>
      <c r="VBE1" s="101" t="s">
        <v>646</v>
      </c>
      <c r="VBF1" s="100" t="s">
        <v>647</v>
      </c>
      <c r="VBG1" s="100" t="s">
        <v>649</v>
      </c>
      <c r="VBH1" s="101" t="s">
        <v>652</v>
      </c>
      <c r="VBI1" s="102" t="s">
        <v>2</v>
      </c>
      <c r="VBJ1" s="102" t="s">
        <v>3</v>
      </c>
      <c r="VBK1" s="101" t="s">
        <v>651</v>
      </c>
      <c r="VBL1" s="103"/>
      <c r="VBM1" s="101" t="s">
        <v>646</v>
      </c>
      <c r="VBN1" s="100" t="s">
        <v>647</v>
      </c>
      <c r="VBO1" s="100" t="s">
        <v>649</v>
      </c>
      <c r="VBP1" s="101" t="s">
        <v>652</v>
      </c>
      <c r="VBQ1" s="102" t="s">
        <v>2</v>
      </c>
      <c r="VBR1" s="102" t="s">
        <v>3</v>
      </c>
      <c r="VBS1" s="101" t="s">
        <v>651</v>
      </c>
      <c r="VBT1" s="103"/>
      <c r="VBU1" s="101" t="s">
        <v>646</v>
      </c>
      <c r="VBV1" s="100" t="s">
        <v>647</v>
      </c>
      <c r="VBW1" s="100" t="s">
        <v>649</v>
      </c>
      <c r="VBX1" s="101" t="s">
        <v>652</v>
      </c>
      <c r="VBY1" s="102" t="s">
        <v>2</v>
      </c>
      <c r="VBZ1" s="102" t="s">
        <v>3</v>
      </c>
      <c r="VCA1" s="101" t="s">
        <v>651</v>
      </c>
      <c r="VCB1" s="103"/>
      <c r="VCC1" s="101" t="s">
        <v>646</v>
      </c>
      <c r="VCD1" s="100" t="s">
        <v>647</v>
      </c>
      <c r="VCE1" s="100" t="s">
        <v>649</v>
      </c>
      <c r="VCF1" s="101" t="s">
        <v>652</v>
      </c>
      <c r="VCG1" s="102" t="s">
        <v>2</v>
      </c>
      <c r="VCH1" s="102" t="s">
        <v>3</v>
      </c>
      <c r="VCI1" s="101" t="s">
        <v>651</v>
      </c>
      <c r="VCJ1" s="103"/>
      <c r="VCK1" s="101" t="s">
        <v>646</v>
      </c>
      <c r="VCL1" s="100" t="s">
        <v>647</v>
      </c>
      <c r="VCM1" s="100" t="s">
        <v>649</v>
      </c>
      <c r="VCN1" s="101" t="s">
        <v>652</v>
      </c>
      <c r="VCO1" s="102" t="s">
        <v>2</v>
      </c>
      <c r="VCP1" s="102" t="s">
        <v>3</v>
      </c>
      <c r="VCQ1" s="101" t="s">
        <v>651</v>
      </c>
      <c r="VCR1" s="103"/>
      <c r="VCS1" s="101" t="s">
        <v>646</v>
      </c>
      <c r="VCT1" s="100" t="s">
        <v>647</v>
      </c>
      <c r="VCU1" s="100" t="s">
        <v>649</v>
      </c>
      <c r="VCV1" s="101" t="s">
        <v>652</v>
      </c>
      <c r="VCW1" s="102" t="s">
        <v>2</v>
      </c>
      <c r="VCX1" s="102" t="s">
        <v>3</v>
      </c>
      <c r="VCY1" s="101" t="s">
        <v>651</v>
      </c>
      <c r="VCZ1" s="103"/>
      <c r="VDA1" s="101" t="s">
        <v>646</v>
      </c>
      <c r="VDB1" s="100" t="s">
        <v>647</v>
      </c>
      <c r="VDC1" s="100" t="s">
        <v>649</v>
      </c>
      <c r="VDD1" s="101" t="s">
        <v>652</v>
      </c>
      <c r="VDE1" s="102" t="s">
        <v>2</v>
      </c>
      <c r="VDF1" s="102" t="s">
        <v>3</v>
      </c>
      <c r="VDG1" s="101" t="s">
        <v>651</v>
      </c>
      <c r="VDH1" s="103"/>
      <c r="VDI1" s="101" t="s">
        <v>646</v>
      </c>
      <c r="VDJ1" s="100" t="s">
        <v>647</v>
      </c>
      <c r="VDK1" s="100" t="s">
        <v>649</v>
      </c>
      <c r="VDL1" s="101" t="s">
        <v>652</v>
      </c>
      <c r="VDM1" s="102" t="s">
        <v>2</v>
      </c>
      <c r="VDN1" s="102" t="s">
        <v>3</v>
      </c>
      <c r="VDO1" s="101" t="s">
        <v>651</v>
      </c>
      <c r="VDP1" s="103"/>
      <c r="VDQ1" s="101" t="s">
        <v>646</v>
      </c>
      <c r="VDR1" s="100" t="s">
        <v>647</v>
      </c>
      <c r="VDS1" s="100" t="s">
        <v>649</v>
      </c>
      <c r="VDT1" s="101" t="s">
        <v>652</v>
      </c>
      <c r="VDU1" s="102" t="s">
        <v>2</v>
      </c>
      <c r="VDV1" s="102" t="s">
        <v>3</v>
      </c>
      <c r="VDW1" s="101" t="s">
        <v>651</v>
      </c>
      <c r="VDX1" s="103"/>
      <c r="VDY1" s="101" t="s">
        <v>646</v>
      </c>
      <c r="VDZ1" s="100" t="s">
        <v>647</v>
      </c>
      <c r="VEA1" s="100" t="s">
        <v>649</v>
      </c>
      <c r="VEB1" s="101" t="s">
        <v>652</v>
      </c>
      <c r="VEC1" s="102" t="s">
        <v>2</v>
      </c>
      <c r="VED1" s="102" t="s">
        <v>3</v>
      </c>
      <c r="VEE1" s="101" t="s">
        <v>651</v>
      </c>
      <c r="VEF1" s="103"/>
      <c r="VEG1" s="101" t="s">
        <v>646</v>
      </c>
      <c r="VEH1" s="100" t="s">
        <v>647</v>
      </c>
      <c r="VEI1" s="100" t="s">
        <v>649</v>
      </c>
      <c r="VEJ1" s="101" t="s">
        <v>652</v>
      </c>
      <c r="VEK1" s="102" t="s">
        <v>2</v>
      </c>
      <c r="VEL1" s="102" t="s">
        <v>3</v>
      </c>
      <c r="VEM1" s="101" t="s">
        <v>651</v>
      </c>
      <c r="VEN1" s="103"/>
      <c r="VEO1" s="101" t="s">
        <v>646</v>
      </c>
      <c r="VEP1" s="100" t="s">
        <v>647</v>
      </c>
      <c r="VEQ1" s="100" t="s">
        <v>649</v>
      </c>
      <c r="VER1" s="101" t="s">
        <v>652</v>
      </c>
      <c r="VES1" s="102" t="s">
        <v>2</v>
      </c>
      <c r="VET1" s="102" t="s">
        <v>3</v>
      </c>
      <c r="VEU1" s="101" t="s">
        <v>651</v>
      </c>
      <c r="VEV1" s="103"/>
      <c r="VEW1" s="101" t="s">
        <v>646</v>
      </c>
      <c r="VEX1" s="100" t="s">
        <v>647</v>
      </c>
      <c r="VEY1" s="100" t="s">
        <v>649</v>
      </c>
      <c r="VEZ1" s="101" t="s">
        <v>652</v>
      </c>
      <c r="VFA1" s="102" t="s">
        <v>2</v>
      </c>
      <c r="VFB1" s="102" t="s">
        <v>3</v>
      </c>
      <c r="VFC1" s="101" t="s">
        <v>651</v>
      </c>
      <c r="VFD1" s="103"/>
      <c r="VFE1" s="101" t="s">
        <v>646</v>
      </c>
      <c r="VFF1" s="100" t="s">
        <v>647</v>
      </c>
      <c r="VFG1" s="100" t="s">
        <v>649</v>
      </c>
      <c r="VFH1" s="101" t="s">
        <v>652</v>
      </c>
      <c r="VFI1" s="102" t="s">
        <v>2</v>
      </c>
      <c r="VFJ1" s="102" t="s">
        <v>3</v>
      </c>
      <c r="VFK1" s="101" t="s">
        <v>651</v>
      </c>
      <c r="VFL1" s="103"/>
      <c r="VFM1" s="101" t="s">
        <v>646</v>
      </c>
      <c r="VFN1" s="100" t="s">
        <v>647</v>
      </c>
      <c r="VFO1" s="100" t="s">
        <v>649</v>
      </c>
      <c r="VFP1" s="101" t="s">
        <v>652</v>
      </c>
      <c r="VFQ1" s="102" t="s">
        <v>2</v>
      </c>
      <c r="VFR1" s="102" t="s">
        <v>3</v>
      </c>
      <c r="VFS1" s="101" t="s">
        <v>651</v>
      </c>
      <c r="VFT1" s="103"/>
      <c r="VFU1" s="101" t="s">
        <v>646</v>
      </c>
      <c r="VFV1" s="100" t="s">
        <v>647</v>
      </c>
      <c r="VFW1" s="100" t="s">
        <v>649</v>
      </c>
      <c r="VFX1" s="101" t="s">
        <v>652</v>
      </c>
      <c r="VFY1" s="102" t="s">
        <v>2</v>
      </c>
      <c r="VFZ1" s="102" t="s">
        <v>3</v>
      </c>
      <c r="VGA1" s="101" t="s">
        <v>651</v>
      </c>
      <c r="VGB1" s="103"/>
      <c r="VGC1" s="101" t="s">
        <v>646</v>
      </c>
      <c r="VGD1" s="100" t="s">
        <v>647</v>
      </c>
      <c r="VGE1" s="100" t="s">
        <v>649</v>
      </c>
      <c r="VGF1" s="101" t="s">
        <v>652</v>
      </c>
      <c r="VGG1" s="102" t="s">
        <v>2</v>
      </c>
      <c r="VGH1" s="102" t="s">
        <v>3</v>
      </c>
      <c r="VGI1" s="101" t="s">
        <v>651</v>
      </c>
      <c r="VGJ1" s="103"/>
      <c r="VGK1" s="101" t="s">
        <v>646</v>
      </c>
      <c r="VGL1" s="100" t="s">
        <v>647</v>
      </c>
      <c r="VGM1" s="100" t="s">
        <v>649</v>
      </c>
      <c r="VGN1" s="101" t="s">
        <v>652</v>
      </c>
      <c r="VGO1" s="102" t="s">
        <v>2</v>
      </c>
      <c r="VGP1" s="102" t="s">
        <v>3</v>
      </c>
      <c r="VGQ1" s="101" t="s">
        <v>651</v>
      </c>
      <c r="VGR1" s="103"/>
      <c r="VGS1" s="101" t="s">
        <v>646</v>
      </c>
      <c r="VGT1" s="100" t="s">
        <v>647</v>
      </c>
      <c r="VGU1" s="100" t="s">
        <v>649</v>
      </c>
      <c r="VGV1" s="101" t="s">
        <v>652</v>
      </c>
      <c r="VGW1" s="102" t="s">
        <v>2</v>
      </c>
      <c r="VGX1" s="102" t="s">
        <v>3</v>
      </c>
      <c r="VGY1" s="101" t="s">
        <v>651</v>
      </c>
      <c r="VGZ1" s="103"/>
      <c r="VHA1" s="101" t="s">
        <v>646</v>
      </c>
      <c r="VHB1" s="100" t="s">
        <v>647</v>
      </c>
      <c r="VHC1" s="100" t="s">
        <v>649</v>
      </c>
      <c r="VHD1" s="101" t="s">
        <v>652</v>
      </c>
      <c r="VHE1" s="102" t="s">
        <v>2</v>
      </c>
      <c r="VHF1" s="102" t="s">
        <v>3</v>
      </c>
      <c r="VHG1" s="101" t="s">
        <v>651</v>
      </c>
      <c r="VHH1" s="103"/>
      <c r="VHI1" s="101" t="s">
        <v>646</v>
      </c>
      <c r="VHJ1" s="100" t="s">
        <v>647</v>
      </c>
      <c r="VHK1" s="100" t="s">
        <v>649</v>
      </c>
      <c r="VHL1" s="101" t="s">
        <v>652</v>
      </c>
      <c r="VHM1" s="102" t="s">
        <v>2</v>
      </c>
      <c r="VHN1" s="102" t="s">
        <v>3</v>
      </c>
      <c r="VHO1" s="101" t="s">
        <v>651</v>
      </c>
      <c r="VHP1" s="103"/>
      <c r="VHQ1" s="101" t="s">
        <v>646</v>
      </c>
      <c r="VHR1" s="100" t="s">
        <v>647</v>
      </c>
      <c r="VHS1" s="100" t="s">
        <v>649</v>
      </c>
      <c r="VHT1" s="101" t="s">
        <v>652</v>
      </c>
      <c r="VHU1" s="102" t="s">
        <v>2</v>
      </c>
      <c r="VHV1" s="102" t="s">
        <v>3</v>
      </c>
      <c r="VHW1" s="101" t="s">
        <v>651</v>
      </c>
      <c r="VHX1" s="103"/>
      <c r="VHY1" s="101" t="s">
        <v>646</v>
      </c>
      <c r="VHZ1" s="100" t="s">
        <v>647</v>
      </c>
      <c r="VIA1" s="100" t="s">
        <v>649</v>
      </c>
      <c r="VIB1" s="101" t="s">
        <v>652</v>
      </c>
      <c r="VIC1" s="102" t="s">
        <v>2</v>
      </c>
      <c r="VID1" s="102" t="s">
        <v>3</v>
      </c>
      <c r="VIE1" s="101" t="s">
        <v>651</v>
      </c>
      <c r="VIF1" s="103"/>
      <c r="VIG1" s="101" t="s">
        <v>646</v>
      </c>
      <c r="VIH1" s="100" t="s">
        <v>647</v>
      </c>
      <c r="VII1" s="100" t="s">
        <v>649</v>
      </c>
      <c r="VIJ1" s="101" t="s">
        <v>652</v>
      </c>
      <c r="VIK1" s="102" t="s">
        <v>2</v>
      </c>
      <c r="VIL1" s="102" t="s">
        <v>3</v>
      </c>
      <c r="VIM1" s="101" t="s">
        <v>651</v>
      </c>
      <c r="VIN1" s="103"/>
      <c r="VIO1" s="101" t="s">
        <v>646</v>
      </c>
      <c r="VIP1" s="100" t="s">
        <v>647</v>
      </c>
      <c r="VIQ1" s="100" t="s">
        <v>649</v>
      </c>
      <c r="VIR1" s="101" t="s">
        <v>652</v>
      </c>
      <c r="VIS1" s="102" t="s">
        <v>2</v>
      </c>
      <c r="VIT1" s="102" t="s">
        <v>3</v>
      </c>
      <c r="VIU1" s="101" t="s">
        <v>651</v>
      </c>
      <c r="VIV1" s="103"/>
      <c r="VIW1" s="101" t="s">
        <v>646</v>
      </c>
      <c r="VIX1" s="100" t="s">
        <v>647</v>
      </c>
      <c r="VIY1" s="100" t="s">
        <v>649</v>
      </c>
      <c r="VIZ1" s="101" t="s">
        <v>652</v>
      </c>
      <c r="VJA1" s="102" t="s">
        <v>2</v>
      </c>
      <c r="VJB1" s="102" t="s">
        <v>3</v>
      </c>
      <c r="VJC1" s="101" t="s">
        <v>651</v>
      </c>
      <c r="VJD1" s="103"/>
      <c r="VJE1" s="101" t="s">
        <v>646</v>
      </c>
      <c r="VJF1" s="100" t="s">
        <v>647</v>
      </c>
      <c r="VJG1" s="100" t="s">
        <v>649</v>
      </c>
      <c r="VJH1" s="101" t="s">
        <v>652</v>
      </c>
      <c r="VJI1" s="102" t="s">
        <v>2</v>
      </c>
      <c r="VJJ1" s="102" t="s">
        <v>3</v>
      </c>
      <c r="VJK1" s="101" t="s">
        <v>651</v>
      </c>
      <c r="VJL1" s="103"/>
      <c r="VJM1" s="101" t="s">
        <v>646</v>
      </c>
      <c r="VJN1" s="100" t="s">
        <v>647</v>
      </c>
      <c r="VJO1" s="100" t="s">
        <v>649</v>
      </c>
      <c r="VJP1" s="101" t="s">
        <v>652</v>
      </c>
      <c r="VJQ1" s="102" t="s">
        <v>2</v>
      </c>
      <c r="VJR1" s="102" t="s">
        <v>3</v>
      </c>
      <c r="VJS1" s="101" t="s">
        <v>651</v>
      </c>
      <c r="VJT1" s="103"/>
      <c r="VJU1" s="101" t="s">
        <v>646</v>
      </c>
      <c r="VJV1" s="100" t="s">
        <v>647</v>
      </c>
      <c r="VJW1" s="100" t="s">
        <v>649</v>
      </c>
      <c r="VJX1" s="101" t="s">
        <v>652</v>
      </c>
      <c r="VJY1" s="102" t="s">
        <v>2</v>
      </c>
      <c r="VJZ1" s="102" t="s">
        <v>3</v>
      </c>
      <c r="VKA1" s="101" t="s">
        <v>651</v>
      </c>
      <c r="VKB1" s="103"/>
      <c r="VKC1" s="101" t="s">
        <v>646</v>
      </c>
      <c r="VKD1" s="100" t="s">
        <v>647</v>
      </c>
      <c r="VKE1" s="100" t="s">
        <v>649</v>
      </c>
      <c r="VKF1" s="101" t="s">
        <v>652</v>
      </c>
      <c r="VKG1" s="102" t="s">
        <v>2</v>
      </c>
      <c r="VKH1" s="102" t="s">
        <v>3</v>
      </c>
      <c r="VKI1" s="101" t="s">
        <v>651</v>
      </c>
      <c r="VKJ1" s="103"/>
      <c r="VKK1" s="101" t="s">
        <v>646</v>
      </c>
      <c r="VKL1" s="100" t="s">
        <v>647</v>
      </c>
      <c r="VKM1" s="100" t="s">
        <v>649</v>
      </c>
      <c r="VKN1" s="101" t="s">
        <v>652</v>
      </c>
      <c r="VKO1" s="102" t="s">
        <v>2</v>
      </c>
      <c r="VKP1" s="102" t="s">
        <v>3</v>
      </c>
      <c r="VKQ1" s="101" t="s">
        <v>651</v>
      </c>
      <c r="VKR1" s="103"/>
      <c r="VKS1" s="101" t="s">
        <v>646</v>
      </c>
      <c r="VKT1" s="100" t="s">
        <v>647</v>
      </c>
      <c r="VKU1" s="100" t="s">
        <v>649</v>
      </c>
      <c r="VKV1" s="101" t="s">
        <v>652</v>
      </c>
      <c r="VKW1" s="102" t="s">
        <v>2</v>
      </c>
      <c r="VKX1" s="102" t="s">
        <v>3</v>
      </c>
      <c r="VKY1" s="101" t="s">
        <v>651</v>
      </c>
      <c r="VKZ1" s="103"/>
      <c r="VLA1" s="101" t="s">
        <v>646</v>
      </c>
      <c r="VLB1" s="100" t="s">
        <v>647</v>
      </c>
      <c r="VLC1" s="100" t="s">
        <v>649</v>
      </c>
      <c r="VLD1" s="101" t="s">
        <v>652</v>
      </c>
      <c r="VLE1" s="102" t="s">
        <v>2</v>
      </c>
      <c r="VLF1" s="102" t="s">
        <v>3</v>
      </c>
      <c r="VLG1" s="101" t="s">
        <v>651</v>
      </c>
      <c r="VLH1" s="103"/>
      <c r="VLI1" s="101" t="s">
        <v>646</v>
      </c>
      <c r="VLJ1" s="100" t="s">
        <v>647</v>
      </c>
      <c r="VLK1" s="100" t="s">
        <v>649</v>
      </c>
      <c r="VLL1" s="101" t="s">
        <v>652</v>
      </c>
      <c r="VLM1" s="102" t="s">
        <v>2</v>
      </c>
      <c r="VLN1" s="102" t="s">
        <v>3</v>
      </c>
      <c r="VLO1" s="101" t="s">
        <v>651</v>
      </c>
      <c r="VLP1" s="103"/>
      <c r="VLQ1" s="101" t="s">
        <v>646</v>
      </c>
      <c r="VLR1" s="100" t="s">
        <v>647</v>
      </c>
      <c r="VLS1" s="100" t="s">
        <v>649</v>
      </c>
      <c r="VLT1" s="101" t="s">
        <v>652</v>
      </c>
      <c r="VLU1" s="102" t="s">
        <v>2</v>
      </c>
      <c r="VLV1" s="102" t="s">
        <v>3</v>
      </c>
      <c r="VLW1" s="101" t="s">
        <v>651</v>
      </c>
      <c r="VLX1" s="103"/>
      <c r="VLY1" s="101" t="s">
        <v>646</v>
      </c>
      <c r="VLZ1" s="100" t="s">
        <v>647</v>
      </c>
      <c r="VMA1" s="100" t="s">
        <v>649</v>
      </c>
      <c r="VMB1" s="101" t="s">
        <v>652</v>
      </c>
      <c r="VMC1" s="102" t="s">
        <v>2</v>
      </c>
      <c r="VMD1" s="102" t="s">
        <v>3</v>
      </c>
      <c r="VME1" s="101" t="s">
        <v>651</v>
      </c>
      <c r="VMF1" s="103"/>
      <c r="VMG1" s="101" t="s">
        <v>646</v>
      </c>
      <c r="VMH1" s="100" t="s">
        <v>647</v>
      </c>
      <c r="VMI1" s="100" t="s">
        <v>649</v>
      </c>
      <c r="VMJ1" s="101" t="s">
        <v>652</v>
      </c>
      <c r="VMK1" s="102" t="s">
        <v>2</v>
      </c>
      <c r="VML1" s="102" t="s">
        <v>3</v>
      </c>
      <c r="VMM1" s="101" t="s">
        <v>651</v>
      </c>
      <c r="VMN1" s="103"/>
      <c r="VMO1" s="101" t="s">
        <v>646</v>
      </c>
      <c r="VMP1" s="100" t="s">
        <v>647</v>
      </c>
      <c r="VMQ1" s="100" t="s">
        <v>649</v>
      </c>
      <c r="VMR1" s="101" t="s">
        <v>652</v>
      </c>
      <c r="VMS1" s="102" t="s">
        <v>2</v>
      </c>
      <c r="VMT1" s="102" t="s">
        <v>3</v>
      </c>
      <c r="VMU1" s="101" t="s">
        <v>651</v>
      </c>
      <c r="VMV1" s="103"/>
      <c r="VMW1" s="101" t="s">
        <v>646</v>
      </c>
      <c r="VMX1" s="100" t="s">
        <v>647</v>
      </c>
      <c r="VMY1" s="100" t="s">
        <v>649</v>
      </c>
      <c r="VMZ1" s="101" t="s">
        <v>652</v>
      </c>
      <c r="VNA1" s="102" t="s">
        <v>2</v>
      </c>
      <c r="VNB1" s="102" t="s">
        <v>3</v>
      </c>
      <c r="VNC1" s="101" t="s">
        <v>651</v>
      </c>
      <c r="VND1" s="103"/>
      <c r="VNE1" s="101" t="s">
        <v>646</v>
      </c>
      <c r="VNF1" s="100" t="s">
        <v>647</v>
      </c>
      <c r="VNG1" s="100" t="s">
        <v>649</v>
      </c>
      <c r="VNH1" s="101" t="s">
        <v>652</v>
      </c>
      <c r="VNI1" s="102" t="s">
        <v>2</v>
      </c>
      <c r="VNJ1" s="102" t="s">
        <v>3</v>
      </c>
      <c r="VNK1" s="101" t="s">
        <v>651</v>
      </c>
      <c r="VNL1" s="103"/>
      <c r="VNM1" s="101" t="s">
        <v>646</v>
      </c>
      <c r="VNN1" s="100" t="s">
        <v>647</v>
      </c>
      <c r="VNO1" s="100" t="s">
        <v>649</v>
      </c>
      <c r="VNP1" s="101" t="s">
        <v>652</v>
      </c>
      <c r="VNQ1" s="102" t="s">
        <v>2</v>
      </c>
      <c r="VNR1" s="102" t="s">
        <v>3</v>
      </c>
      <c r="VNS1" s="101" t="s">
        <v>651</v>
      </c>
      <c r="VNT1" s="103"/>
      <c r="VNU1" s="101" t="s">
        <v>646</v>
      </c>
      <c r="VNV1" s="100" t="s">
        <v>647</v>
      </c>
      <c r="VNW1" s="100" t="s">
        <v>649</v>
      </c>
      <c r="VNX1" s="101" t="s">
        <v>652</v>
      </c>
      <c r="VNY1" s="102" t="s">
        <v>2</v>
      </c>
      <c r="VNZ1" s="102" t="s">
        <v>3</v>
      </c>
      <c r="VOA1" s="101" t="s">
        <v>651</v>
      </c>
      <c r="VOB1" s="103"/>
      <c r="VOC1" s="101" t="s">
        <v>646</v>
      </c>
      <c r="VOD1" s="100" t="s">
        <v>647</v>
      </c>
      <c r="VOE1" s="100" t="s">
        <v>649</v>
      </c>
      <c r="VOF1" s="101" t="s">
        <v>652</v>
      </c>
      <c r="VOG1" s="102" t="s">
        <v>2</v>
      </c>
      <c r="VOH1" s="102" t="s">
        <v>3</v>
      </c>
      <c r="VOI1" s="101" t="s">
        <v>651</v>
      </c>
      <c r="VOJ1" s="103"/>
      <c r="VOK1" s="101" t="s">
        <v>646</v>
      </c>
      <c r="VOL1" s="100" t="s">
        <v>647</v>
      </c>
      <c r="VOM1" s="100" t="s">
        <v>649</v>
      </c>
      <c r="VON1" s="101" t="s">
        <v>652</v>
      </c>
      <c r="VOO1" s="102" t="s">
        <v>2</v>
      </c>
      <c r="VOP1" s="102" t="s">
        <v>3</v>
      </c>
      <c r="VOQ1" s="101" t="s">
        <v>651</v>
      </c>
      <c r="VOR1" s="103"/>
      <c r="VOS1" s="101" t="s">
        <v>646</v>
      </c>
      <c r="VOT1" s="100" t="s">
        <v>647</v>
      </c>
      <c r="VOU1" s="100" t="s">
        <v>649</v>
      </c>
      <c r="VOV1" s="101" t="s">
        <v>652</v>
      </c>
      <c r="VOW1" s="102" t="s">
        <v>2</v>
      </c>
      <c r="VOX1" s="102" t="s">
        <v>3</v>
      </c>
      <c r="VOY1" s="101" t="s">
        <v>651</v>
      </c>
      <c r="VOZ1" s="103"/>
      <c r="VPA1" s="101" t="s">
        <v>646</v>
      </c>
      <c r="VPB1" s="100" t="s">
        <v>647</v>
      </c>
      <c r="VPC1" s="100" t="s">
        <v>649</v>
      </c>
      <c r="VPD1" s="101" t="s">
        <v>652</v>
      </c>
      <c r="VPE1" s="102" t="s">
        <v>2</v>
      </c>
      <c r="VPF1" s="102" t="s">
        <v>3</v>
      </c>
      <c r="VPG1" s="101" t="s">
        <v>651</v>
      </c>
      <c r="VPH1" s="103"/>
      <c r="VPI1" s="101" t="s">
        <v>646</v>
      </c>
      <c r="VPJ1" s="100" t="s">
        <v>647</v>
      </c>
      <c r="VPK1" s="100" t="s">
        <v>649</v>
      </c>
      <c r="VPL1" s="101" t="s">
        <v>652</v>
      </c>
      <c r="VPM1" s="102" t="s">
        <v>2</v>
      </c>
      <c r="VPN1" s="102" t="s">
        <v>3</v>
      </c>
      <c r="VPO1" s="101" t="s">
        <v>651</v>
      </c>
      <c r="VPP1" s="103"/>
      <c r="VPQ1" s="101" t="s">
        <v>646</v>
      </c>
      <c r="VPR1" s="100" t="s">
        <v>647</v>
      </c>
      <c r="VPS1" s="100" t="s">
        <v>649</v>
      </c>
      <c r="VPT1" s="101" t="s">
        <v>652</v>
      </c>
      <c r="VPU1" s="102" t="s">
        <v>2</v>
      </c>
      <c r="VPV1" s="102" t="s">
        <v>3</v>
      </c>
      <c r="VPW1" s="101" t="s">
        <v>651</v>
      </c>
      <c r="VPX1" s="103"/>
      <c r="VPY1" s="101" t="s">
        <v>646</v>
      </c>
      <c r="VPZ1" s="100" t="s">
        <v>647</v>
      </c>
      <c r="VQA1" s="100" t="s">
        <v>649</v>
      </c>
      <c r="VQB1" s="101" t="s">
        <v>652</v>
      </c>
      <c r="VQC1" s="102" t="s">
        <v>2</v>
      </c>
      <c r="VQD1" s="102" t="s">
        <v>3</v>
      </c>
      <c r="VQE1" s="101" t="s">
        <v>651</v>
      </c>
      <c r="VQF1" s="103"/>
      <c r="VQG1" s="101" t="s">
        <v>646</v>
      </c>
      <c r="VQH1" s="100" t="s">
        <v>647</v>
      </c>
      <c r="VQI1" s="100" t="s">
        <v>649</v>
      </c>
      <c r="VQJ1" s="101" t="s">
        <v>652</v>
      </c>
      <c r="VQK1" s="102" t="s">
        <v>2</v>
      </c>
      <c r="VQL1" s="102" t="s">
        <v>3</v>
      </c>
      <c r="VQM1" s="101" t="s">
        <v>651</v>
      </c>
      <c r="VQN1" s="103"/>
      <c r="VQO1" s="101" t="s">
        <v>646</v>
      </c>
      <c r="VQP1" s="100" t="s">
        <v>647</v>
      </c>
      <c r="VQQ1" s="100" t="s">
        <v>649</v>
      </c>
      <c r="VQR1" s="101" t="s">
        <v>652</v>
      </c>
      <c r="VQS1" s="102" t="s">
        <v>2</v>
      </c>
      <c r="VQT1" s="102" t="s">
        <v>3</v>
      </c>
      <c r="VQU1" s="101" t="s">
        <v>651</v>
      </c>
      <c r="VQV1" s="103"/>
      <c r="VQW1" s="101" t="s">
        <v>646</v>
      </c>
      <c r="VQX1" s="100" t="s">
        <v>647</v>
      </c>
      <c r="VQY1" s="100" t="s">
        <v>649</v>
      </c>
      <c r="VQZ1" s="101" t="s">
        <v>652</v>
      </c>
      <c r="VRA1" s="102" t="s">
        <v>2</v>
      </c>
      <c r="VRB1" s="102" t="s">
        <v>3</v>
      </c>
      <c r="VRC1" s="101" t="s">
        <v>651</v>
      </c>
      <c r="VRD1" s="103"/>
      <c r="VRE1" s="101" t="s">
        <v>646</v>
      </c>
      <c r="VRF1" s="100" t="s">
        <v>647</v>
      </c>
      <c r="VRG1" s="100" t="s">
        <v>649</v>
      </c>
      <c r="VRH1" s="101" t="s">
        <v>652</v>
      </c>
      <c r="VRI1" s="102" t="s">
        <v>2</v>
      </c>
      <c r="VRJ1" s="102" t="s">
        <v>3</v>
      </c>
      <c r="VRK1" s="101" t="s">
        <v>651</v>
      </c>
      <c r="VRL1" s="103"/>
      <c r="VRM1" s="101" t="s">
        <v>646</v>
      </c>
      <c r="VRN1" s="100" t="s">
        <v>647</v>
      </c>
      <c r="VRO1" s="100" t="s">
        <v>649</v>
      </c>
      <c r="VRP1" s="101" t="s">
        <v>652</v>
      </c>
      <c r="VRQ1" s="102" t="s">
        <v>2</v>
      </c>
      <c r="VRR1" s="102" t="s">
        <v>3</v>
      </c>
      <c r="VRS1" s="101" t="s">
        <v>651</v>
      </c>
      <c r="VRT1" s="103"/>
      <c r="VRU1" s="101" t="s">
        <v>646</v>
      </c>
      <c r="VRV1" s="100" t="s">
        <v>647</v>
      </c>
      <c r="VRW1" s="100" t="s">
        <v>649</v>
      </c>
      <c r="VRX1" s="101" t="s">
        <v>652</v>
      </c>
      <c r="VRY1" s="102" t="s">
        <v>2</v>
      </c>
      <c r="VRZ1" s="102" t="s">
        <v>3</v>
      </c>
      <c r="VSA1" s="101" t="s">
        <v>651</v>
      </c>
      <c r="VSB1" s="103"/>
      <c r="VSC1" s="101" t="s">
        <v>646</v>
      </c>
      <c r="VSD1" s="100" t="s">
        <v>647</v>
      </c>
      <c r="VSE1" s="100" t="s">
        <v>649</v>
      </c>
      <c r="VSF1" s="101" t="s">
        <v>652</v>
      </c>
      <c r="VSG1" s="102" t="s">
        <v>2</v>
      </c>
      <c r="VSH1" s="102" t="s">
        <v>3</v>
      </c>
      <c r="VSI1" s="101" t="s">
        <v>651</v>
      </c>
      <c r="VSJ1" s="103"/>
      <c r="VSK1" s="101" t="s">
        <v>646</v>
      </c>
      <c r="VSL1" s="100" t="s">
        <v>647</v>
      </c>
      <c r="VSM1" s="100" t="s">
        <v>649</v>
      </c>
      <c r="VSN1" s="101" t="s">
        <v>652</v>
      </c>
      <c r="VSO1" s="102" t="s">
        <v>2</v>
      </c>
      <c r="VSP1" s="102" t="s">
        <v>3</v>
      </c>
      <c r="VSQ1" s="101" t="s">
        <v>651</v>
      </c>
      <c r="VSR1" s="103"/>
      <c r="VSS1" s="101" t="s">
        <v>646</v>
      </c>
      <c r="VST1" s="100" t="s">
        <v>647</v>
      </c>
      <c r="VSU1" s="100" t="s">
        <v>649</v>
      </c>
      <c r="VSV1" s="101" t="s">
        <v>652</v>
      </c>
      <c r="VSW1" s="102" t="s">
        <v>2</v>
      </c>
      <c r="VSX1" s="102" t="s">
        <v>3</v>
      </c>
      <c r="VSY1" s="101" t="s">
        <v>651</v>
      </c>
      <c r="VSZ1" s="103"/>
      <c r="VTA1" s="101" t="s">
        <v>646</v>
      </c>
      <c r="VTB1" s="100" t="s">
        <v>647</v>
      </c>
      <c r="VTC1" s="100" t="s">
        <v>649</v>
      </c>
      <c r="VTD1" s="101" t="s">
        <v>652</v>
      </c>
      <c r="VTE1" s="102" t="s">
        <v>2</v>
      </c>
      <c r="VTF1" s="102" t="s">
        <v>3</v>
      </c>
      <c r="VTG1" s="101" t="s">
        <v>651</v>
      </c>
      <c r="VTH1" s="103"/>
      <c r="VTI1" s="101" t="s">
        <v>646</v>
      </c>
      <c r="VTJ1" s="100" t="s">
        <v>647</v>
      </c>
      <c r="VTK1" s="100" t="s">
        <v>649</v>
      </c>
      <c r="VTL1" s="101" t="s">
        <v>652</v>
      </c>
      <c r="VTM1" s="102" t="s">
        <v>2</v>
      </c>
      <c r="VTN1" s="102" t="s">
        <v>3</v>
      </c>
      <c r="VTO1" s="101" t="s">
        <v>651</v>
      </c>
      <c r="VTP1" s="103"/>
      <c r="VTQ1" s="101" t="s">
        <v>646</v>
      </c>
      <c r="VTR1" s="100" t="s">
        <v>647</v>
      </c>
      <c r="VTS1" s="100" t="s">
        <v>649</v>
      </c>
      <c r="VTT1" s="101" t="s">
        <v>652</v>
      </c>
      <c r="VTU1" s="102" t="s">
        <v>2</v>
      </c>
      <c r="VTV1" s="102" t="s">
        <v>3</v>
      </c>
      <c r="VTW1" s="101" t="s">
        <v>651</v>
      </c>
      <c r="VTX1" s="103"/>
      <c r="VTY1" s="101" t="s">
        <v>646</v>
      </c>
      <c r="VTZ1" s="100" t="s">
        <v>647</v>
      </c>
      <c r="VUA1" s="100" t="s">
        <v>649</v>
      </c>
      <c r="VUB1" s="101" t="s">
        <v>652</v>
      </c>
      <c r="VUC1" s="102" t="s">
        <v>2</v>
      </c>
      <c r="VUD1" s="102" t="s">
        <v>3</v>
      </c>
      <c r="VUE1" s="101" t="s">
        <v>651</v>
      </c>
      <c r="VUF1" s="103"/>
      <c r="VUG1" s="101" t="s">
        <v>646</v>
      </c>
      <c r="VUH1" s="100" t="s">
        <v>647</v>
      </c>
      <c r="VUI1" s="100" t="s">
        <v>649</v>
      </c>
      <c r="VUJ1" s="101" t="s">
        <v>652</v>
      </c>
      <c r="VUK1" s="102" t="s">
        <v>2</v>
      </c>
      <c r="VUL1" s="102" t="s">
        <v>3</v>
      </c>
      <c r="VUM1" s="101" t="s">
        <v>651</v>
      </c>
      <c r="VUN1" s="103"/>
      <c r="VUO1" s="101" t="s">
        <v>646</v>
      </c>
      <c r="VUP1" s="100" t="s">
        <v>647</v>
      </c>
      <c r="VUQ1" s="100" t="s">
        <v>649</v>
      </c>
      <c r="VUR1" s="101" t="s">
        <v>652</v>
      </c>
      <c r="VUS1" s="102" t="s">
        <v>2</v>
      </c>
      <c r="VUT1" s="102" t="s">
        <v>3</v>
      </c>
      <c r="VUU1" s="101" t="s">
        <v>651</v>
      </c>
      <c r="VUV1" s="103"/>
      <c r="VUW1" s="101" t="s">
        <v>646</v>
      </c>
      <c r="VUX1" s="100" t="s">
        <v>647</v>
      </c>
      <c r="VUY1" s="100" t="s">
        <v>649</v>
      </c>
      <c r="VUZ1" s="101" t="s">
        <v>652</v>
      </c>
      <c r="VVA1" s="102" t="s">
        <v>2</v>
      </c>
      <c r="VVB1" s="102" t="s">
        <v>3</v>
      </c>
      <c r="VVC1" s="101" t="s">
        <v>651</v>
      </c>
      <c r="VVD1" s="103"/>
      <c r="VVE1" s="101" t="s">
        <v>646</v>
      </c>
      <c r="VVF1" s="100" t="s">
        <v>647</v>
      </c>
      <c r="VVG1" s="100" t="s">
        <v>649</v>
      </c>
      <c r="VVH1" s="101" t="s">
        <v>652</v>
      </c>
      <c r="VVI1" s="102" t="s">
        <v>2</v>
      </c>
      <c r="VVJ1" s="102" t="s">
        <v>3</v>
      </c>
      <c r="VVK1" s="101" t="s">
        <v>651</v>
      </c>
      <c r="VVL1" s="103"/>
      <c r="VVM1" s="101" t="s">
        <v>646</v>
      </c>
      <c r="VVN1" s="100" t="s">
        <v>647</v>
      </c>
      <c r="VVO1" s="100" t="s">
        <v>649</v>
      </c>
      <c r="VVP1" s="101" t="s">
        <v>652</v>
      </c>
      <c r="VVQ1" s="102" t="s">
        <v>2</v>
      </c>
      <c r="VVR1" s="102" t="s">
        <v>3</v>
      </c>
      <c r="VVS1" s="101" t="s">
        <v>651</v>
      </c>
      <c r="VVT1" s="103"/>
      <c r="VVU1" s="101" t="s">
        <v>646</v>
      </c>
      <c r="VVV1" s="100" t="s">
        <v>647</v>
      </c>
      <c r="VVW1" s="100" t="s">
        <v>649</v>
      </c>
      <c r="VVX1" s="101" t="s">
        <v>652</v>
      </c>
      <c r="VVY1" s="102" t="s">
        <v>2</v>
      </c>
      <c r="VVZ1" s="102" t="s">
        <v>3</v>
      </c>
      <c r="VWA1" s="101" t="s">
        <v>651</v>
      </c>
      <c r="VWB1" s="103"/>
      <c r="VWC1" s="101" t="s">
        <v>646</v>
      </c>
      <c r="VWD1" s="100" t="s">
        <v>647</v>
      </c>
      <c r="VWE1" s="100" t="s">
        <v>649</v>
      </c>
      <c r="VWF1" s="101" t="s">
        <v>652</v>
      </c>
      <c r="VWG1" s="102" t="s">
        <v>2</v>
      </c>
      <c r="VWH1" s="102" t="s">
        <v>3</v>
      </c>
      <c r="VWI1" s="101" t="s">
        <v>651</v>
      </c>
      <c r="VWJ1" s="103"/>
      <c r="VWK1" s="101" t="s">
        <v>646</v>
      </c>
      <c r="VWL1" s="100" t="s">
        <v>647</v>
      </c>
      <c r="VWM1" s="100" t="s">
        <v>649</v>
      </c>
      <c r="VWN1" s="101" t="s">
        <v>652</v>
      </c>
      <c r="VWO1" s="102" t="s">
        <v>2</v>
      </c>
      <c r="VWP1" s="102" t="s">
        <v>3</v>
      </c>
      <c r="VWQ1" s="101" t="s">
        <v>651</v>
      </c>
      <c r="VWR1" s="103"/>
      <c r="VWS1" s="101" t="s">
        <v>646</v>
      </c>
      <c r="VWT1" s="100" t="s">
        <v>647</v>
      </c>
      <c r="VWU1" s="100" t="s">
        <v>649</v>
      </c>
      <c r="VWV1" s="101" t="s">
        <v>652</v>
      </c>
      <c r="VWW1" s="102" t="s">
        <v>2</v>
      </c>
      <c r="VWX1" s="102" t="s">
        <v>3</v>
      </c>
      <c r="VWY1" s="101" t="s">
        <v>651</v>
      </c>
      <c r="VWZ1" s="103"/>
      <c r="VXA1" s="101" t="s">
        <v>646</v>
      </c>
      <c r="VXB1" s="100" t="s">
        <v>647</v>
      </c>
      <c r="VXC1" s="100" t="s">
        <v>649</v>
      </c>
      <c r="VXD1" s="101" t="s">
        <v>652</v>
      </c>
      <c r="VXE1" s="102" t="s">
        <v>2</v>
      </c>
      <c r="VXF1" s="102" t="s">
        <v>3</v>
      </c>
      <c r="VXG1" s="101" t="s">
        <v>651</v>
      </c>
      <c r="VXH1" s="103"/>
      <c r="VXI1" s="101" t="s">
        <v>646</v>
      </c>
      <c r="VXJ1" s="100" t="s">
        <v>647</v>
      </c>
      <c r="VXK1" s="100" t="s">
        <v>649</v>
      </c>
      <c r="VXL1" s="101" t="s">
        <v>652</v>
      </c>
      <c r="VXM1" s="102" t="s">
        <v>2</v>
      </c>
      <c r="VXN1" s="102" t="s">
        <v>3</v>
      </c>
      <c r="VXO1" s="101" t="s">
        <v>651</v>
      </c>
      <c r="VXP1" s="103"/>
      <c r="VXQ1" s="101" t="s">
        <v>646</v>
      </c>
      <c r="VXR1" s="100" t="s">
        <v>647</v>
      </c>
      <c r="VXS1" s="100" t="s">
        <v>649</v>
      </c>
      <c r="VXT1" s="101" t="s">
        <v>652</v>
      </c>
      <c r="VXU1" s="102" t="s">
        <v>2</v>
      </c>
      <c r="VXV1" s="102" t="s">
        <v>3</v>
      </c>
      <c r="VXW1" s="101" t="s">
        <v>651</v>
      </c>
      <c r="VXX1" s="103"/>
      <c r="VXY1" s="101" t="s">
        <v>646</v>
      </c>
      <c r="VXZ1" s="100" t="s">
        <v>647</v>
      </c>
      <c r="VYA1" s="100" t="s">
        <v>649</v>
      </c>
      <c r="VYB1" s="101" t="s">
        <v>652</v>
      </c>
      <c r="VYC1" s="102" t="s">
        <v>2</v>
      </c>
      <c r="VYD1" s="102" t="s">
        <v>3</v>
      </c>
      <c r="VYE1" s="101" t="s">
        <v>651</v>
      </c>
      <c r="VYF1" s="103"/>
      <c r="VYG1" s="101" t="s">
        <v>646</v>
      </c>
      <c r="VYH1" s="100" t="s">
        <v>647</v>
      </c>
      <c r="VYI1" s="100" t="s">
        <v>649</v>
      </c>
      <c r="VYJ1" s="101" t="s">
        <v>652</v>
      </c>
      <c r="VYK1" s="102" t="s">
        <v>2</v>
      </c>
      <c r="VYL1" s="102" t="s">
        <v>3</v>
      </c>
      <c r="VYM1" s="101" t="s">
        <v>651</v>
      </c>
      <c r="VYN1" s="103"/>
      <c r="VYO1" s="101" t="s">
        <v>646</v>
      </c>
      <c r="VYP1" s="100" t="s">
        <v>647</v>
      </c>
      <c r="VYQ1" s="100" t="s">
        <v>649</v>
      </c>
      <c r="VYR1" s="101" t="s">
        <v>652</v>
      </c>
      <c r="VYS1" s="102" t="s">
        <v>2</v>
      </c>
      <c r="VYT1" s="102" t="s">
        <v>3</v>
      </c>
      <c r="VYU1" s="101" t="s">
        <v>651</v>
      </c>
      <c r="VYV1" s="103"/>
      <c r="VYW1" s="101" t="s">
        <v>646</v>
      </c>
      <c r="VYX1" s="100" t="s">
        <v>647</v>
      </c>
      <c r="VYY1" s="100" t="s">
        <v>649</v>
      </c>
      <c r="VYZ1" s="101" t="s">
        <v>652</v>
      </c>
      <c r="VZA1" s="102" t="s">
        <v>2</v>
      </c>
      <c r="VZB1" s="102" t="s">
        <v>3</v>
      </c>
      <c r="VZC1" s="101" t="s">
        <v>651</v>
      </c>
      <c r="VZD1" s="103"/>
      <c r="VZE1" s="101" t="s">
        <v>646</v>
      </c>
      <c r="VZF1" s="100" t="s">
        <v>647</v>
      </c>
      <c r="VZG1" s="100" t="s">
        <v>649</v>
      </c>
      <c r="VZH1" s="101" t="s">
        <v>652</v>
      </c>
      <c r="VZI1" s="102" t="s">
        <v>2</v>
      </c>
      <c r="VZJ1" s="102" t="s">
        <v>3</v>
      </c>
      <c r="VZK1" s="101" t="s">
        <v>651</v>
      </c>
      <c r="VZL1" s="103"/>
      <c r="VZM1" s="101" t="s">
        <v>646</v>
      </c>
      <c r="VZN1" s="100" t="s">
        <v>647</v>
      </c>
      <c r="VZO1" s="100" t="s">
        <v>649</v>
      </c>
      <c r="VZP1" s="101" t="s">
        <v>652</v>
      </c>
      <c r="VZQ1" s="102" t="s">
        <v>2</v>
      </c>
      <c r="VZR1" s="102" t="s">
        <v>3</v>
      </c>
      <c r="VZS1" s="101" t="s">
        <v>651</v>
      </c>
      <c r="VZT1" s="103"/>
      <c r="VZU1" s="101" t="s">
        <v>646</v>
      </c>
      <c r="VZV1" s="100" t="s">
        <v>647</v>
      </c>
      <c r="VZW1" s="100" t="s">
        <v>649</v>
      </c>
      <c r="VZX1" s="101" t="s">
        <v>652</v>
      </c>
      <c r="VZY1" s="102" t="s">
        <v>2</v>
      </c>
      <c r="VZZ1" s="102" t="s">
        <v>3</v>
      </c>
      <c r="WAA1" s="101" t="s">
        <v>651</v>
      </c>
      <c r="WAB1" s="103"/>
      <c r="WAC1" s="101" t="s">
        <v>646</v>
      </c>
      <c r="WAD1" s="100" t="s">
        <v>647</v>
      </c>
      <c r="WAE1" s="100" t="s">
        <v>649</v>
      </c>
      <c r="WAF1" s="101" t="s">
        <v>652</v>
      </c>
      <c r="WAG1" s="102" t="s">
        <v>2</v>
      </c>
      <c r="WAH1" s="102" t="s">
        <v>3</v>
      </c>
      <c r="WAI1" s="101" t="s">
        <v>651</v>
      </c>
      <c r="WAJ1" s="103"/>
      <c r="WAK1" s="101" t="s">
        <v>646</v>
      </c>
      <c r="WAL1" s="100" t="s">
        <v>647</v>
      </c>
      <c r="WAM1" s="100" t="s">
        <v>649</v>
      </c>
      <c r="WAN1" s="101" t="s">
        <v>652</v>
      </c>
      <c r="WAO1" s="102" t="s">
        <v>2</v>
      </c>
      <c r="WAP1" s="102" t="s">
        <v>3</v>
      </c>
      <c r="WAQ1" s="101" t="s">
        <v>651</v>
      </c>
      <c r="WAR1" s="103"/>
      <c r="WAS1" s="101" t="s">
        <v>646</v>
      </c>
      <c r="WAT1" s="100" t="s">
        <v>647</v>
      </c>
      <c r="WAU1" s="100" t="s">
        <v>649</v>
      </c>
      <c r="WAV1" s="101" t="s">
        <v>652</v>
      </c>
      <c r="WAW1" s="102" t="s">
        <v>2</v>
      </c>
      <c r="WAX1" s="102" t="s">
        <v>3</v>
      </c>
      <c r="WAY1" s="101" t="s">
        <v>651</v>
      </c>
      <c r="WAZ1" s="103"/>
      <c r="WBA1" s="101" t="s">
        <v>646</v>
      </c>
      <c r="WBB1" s="100" t="s">
        <v>647</v>
      </c>
      <c r="WBC1" s="100" t="s">
        <v>649</v>
      </c>
      <c r="WBD1" s="101" t="s">
        <v>652</v>
      </c>
      <c r="WBE1" s="102" t="s">
        <v>2</v>
      </c>
      <c r="WBF1" s="102" t="s">
        <v>3</v>
      </c>
      <c r="WBG1" s="101" t="s">
        <v>651</v>
      </c>
      <c r="WBH1" s="103"/>
      <c r="WBI1" s="101" t="s">
        <v>646</v>
      </c>
      <c r="WBJ1" s="100" t="s">
        <v>647</v>
      </c>
      <c r="WBK1" s="100" t="s">
        <v>649</v>
      </c>
      <c r="WBL1" s="101" t="s">
        <v>652</v>
      </c>
      <c r="WBM1" s="102" t="s">
        <v>2</v>
      </c>
      <c r="WBN1" s="102" t="s">
        <v>3</v>
      </c>
      <c r="WBO1" s="101" t="s">
        <v>651</v>
      </c>
      <c r="WBP1" s="103"/>
      <c r="WBQ1" s="101" t="s">
        <v>646</v>
      </c>
      <c r="WBR1" s="100" t="s">
        <v>647</v>
      </c>
      <c r="WBS1" s="100" t="s">
        <v>649</v>
      </c>
      <c r="WBT1" s="101" t="s">
        <v>652</v>
      </c>
      <c r="WBU1" s="102" t="s">
        <v>2</v>
      </c>
      <c r="WBV1" s="102" t="s">
        <v>3</v>
      </c>
      <c r="WBW1" s="101" t="s">
        <v>651</v>
      </c>
      <c r="WBX1" s="103"/>
      <c r="WBY1" s="101" t="s">
        <v>646</v>
      </c>
      <c r="WBZ1" s="100" t="s">
        <v>647</v>
      </c>
      <c r="WCA1" s="100" t="s">
        <v>649</v>
      </c>
      <c r="WCB1" s="101" t="s">
        <v>652</v>
      </c>
      <c r="WCC1" s="102" t="s">
        <v>2</v>
      </c>
      <c r="WCD1" s="102" t="s">
        <v>3</v>
      </c>
      <c r="WCE1" s="101" t="s">
        <v>651</v>
      </c>
      <c r="WCF1" s="103"/>
      <c r="WCG1" s="101" t="s">
        <v>646</v>
      </c>
      <c r="WCH1" s="100" t="s">
        <v>647</v>
      </c>
      <c r="WCI1" s="100" t="s">
        <v>649</v>
      </c>
      <c r="WCJ1" s="101" t="s">
        <v>652</v>
      </c>
      <c r="WCK1" s="102" t="s">
        <v>2</v>
      </c>
      <c r="WCL1" s="102" t="s">
        <v>3</v>
      </c>
      <c r="WCM1" s="101" t="s">
        <v>651</v>
      </c>
      <c r="WCN1" s="103"/>
      <c r="WCO1" s="101" t="s">
        <v>646</v>
      </c>
      <c r="WCP1" s="100" t="s">
        <v>647</v>
      </c>
      <c r="WCQ1" s="100" t="s">
        <v>649</v>
      </c>
      <c r="WCR1" s="101" t="s">
        <v>652</v>
      </c>
      <c r="WCS1" s="102" t="s">
        <v>2</v>
      </c>
      <c r="WCT1" s="102" t="s">
        <v>3</v>
      </c>
      <c r="WCU1" s="101" t="s">
        <v>651</v>
      </c>
      <c r="WCV1" s="103"/>
      <c r="WCW1" s="101" t="s">
        <v>646</v>
      </c>
      <c r="WCX1" s="100" t="s">
        <v>647</v>
      </c>
      <c r="WCY1" s="100" t="s">
        <v>649</v>
      </c>
      <c r="WCZ1" s="101" t="s">
        <v>652</v>
      </c>
      <c r="WDA1" s="102" t="s">
        <v>2</v>
      </c>
      <c r="WDB1" s="102" t="s">
        <v>3</v>
      </c>
      <c r="WDC1" s="101" t="s">
        <v>651</v>
      </c>
      <c r="WDD1" s="103"/>
      <c r="WDE1" s="101" t="s">
        <v>646</v>
      </c>
      <c r="WDF1" s="100" t="s">
        <v>647</v>
      </c>
      <c r="WDG1" s="100" t="s">
        <v>649</v>
      </c>
      <c r="WDH1" s="101" t="s">
        <v>652</v>
      </c>
      <c r="WDI1" s="102" t="s">
        <v>2</v>
      </c>
      <c r="WDJ1" s="102" t="s">
        <v>3</v>
      </c>
      <c r="WDK1" s="101" t="s">
        <v>651</v>
      </c>
      <c r="WDL1" s="103"/>
      <c r="WDM1" s="101" t="s">
        <v>646</v>
      </c>
      <c r="WDN1" s="100" t="s">
        <v>647</v>
      </c>
      <c r="WDO1" s="100" t="s">
        <v>649</v>
      </c>
      <c r="WDP1" s="101" t="s">
        <v>652</v>
      </c>
      <c r="WDQ1" s="102" t="s">
        <v>2</v>
      </c>
      <c r="WDR1" s="102" t="s">
        <v>3</v>
      </c>
      <c r="WDS1" s="101" t="s">
        <v>651</v>
      </c>
      <c r="WDT1" s="103"/>
      <c r="WDU1" s="101" t="s">
        <v>646</v>
      </c>
      <c r="WDV1" s="100" t="s">
        <v>647</v>
      </c>
      <c r="WDW1" s="100" t="s">
        <v>649</v>
      </c>
      <c r="WDX1" s="101" t="s">
        <v>652</v>
      </c>
      <c r="WDY1" s="102" t="s">
        <v>2</v>
      </c>
      <c r="WDZ1" s="102" t="s">
        <v>3</v>
      </c>
      <c r="WEA1" s="101" t="s">
        <v>651</v>
      </c>
      <c r="WEB1" s="103"/>
      <c r="WEC1" s="101" t="s">
        <v>646</v>
      </c>
      <c r="WED1" s="100" t="s">
        <v>647</v>
      </c>
      <c r="WEE1" s="100" t="s">
        <v>649</v>
      </c>
      <c r="WEF1" s="101" t="s">
        <v>652</v>
      </c>
      <c r="WEG1" s="102" t="s">
        <v>2</v>
      </c>
      <c r="WEH1" s="102" t="s">
        <v>3</v>
      </c>
      <c r="WEI1" s="101" t="s">
        <v>651</v>
      </c>
      <c r="WEJ1" s="103"/>
      <c r="WEK1" s="101" t="s">
        <v>646</v>
      </c>
      <c r="WEL1" s="100" t="s">
        <v>647</v>
      </c>
      <c r="WEM1" s="100" t="s">
        <v>649</v>
      </c>
      <c r="WEN1" s="101" t="s">
        <v>652</v>
      </c>
      <c r="WEO1" s="102" t="s">
        <v>2</v>
      </c>
      <c r="WEP1" s="102" t="s">
        <v>3</v>
      </c>
      <c r="WEQ1" s="101" t="s">
        <v>651</v>
      </c>
      <c r="WER1" s="103"/>
      <c r="WES1" s="101" t="s">
        <v>646</v>
      </c>
      <c r="WET1" s="100" t="s">
        <v>647</v>
      </c>
      <c r="WEU1" s="100" t="s">
        <v>649</v>
      </c>
      <c r="WEV1" s="101" t="s">
        <v>652</v>
      </c>
      <c r="WEW1" s="102" t="s">
        <v>2</v>
      </c>
      <c r="WEX1" s="102" t="s">
        <v>3</v>
      </c>
      <c r="WEY1" s="101" t="s">
        <v>651</v>
      </c>
      <c r="WEZ1" s="103"/>
      <c r="WFA1" s="101" t="s">
        <v>646</v>
      </c>
      <c r="WFB1" s="100" t="s">
        <v>647</v>
      </c>
      <c r="WFC1" s="100" t="s">
        <v>649</v>
      </c>
      <c r="WFD1" s="101" t="s">
        <v>652</v>
      </c>
      <c r="WFE1" s="102" t="s">
        <v>2</v>
      </c>
      <c r="WFF1" s="102" t="s">
        <v>3</v>
      </c>
      <c r="WFG1" s="101" t="s">
        <v>651</v>
      </c>
      <c r="WFH1" s="103"/>
      <c r="WFI1" s="101" t="s">
        <v>646</v>
      </c>
      <c r="WFJ1" s="100" t="s">
        <v>647</v>
      </c>
      <c r="WFK1" s="100" t="s">
        <v>649</v>
      </c>
      <c r="WFL1" s="101" t="s">
        <v>652</v>
      </c>
      <c r="WFM1" s="102" t="s">
        <v>2</v>
      </c>
      <c r="WFN1" s="102" t="s">
        <v>3</v>
      </c>
      <c r="WFO1" s="101" t="s">
        <v>651</v>
      </c>
      <c r="WFP1" s="103"/>
      <c r="WFQ1" s="101" t="s">
        <v>646</v>
      </c>
      <c r="WFR1" s="100" t="s">
        <v>647</v>
      </c>
      <c r="WFS1" s="100" t="s">
        <v>649</v>
      </c>
      <c r="WFT1" s="101" t="s">
        <v>652</v>
      </c>
      <c r="WFU1" s="102" t="s">
        <v>2</v>
      </c>
      <c r="WFV1" s="102" t="s">
        <v>3</v>
      </c>
      <c r="WFW1" s="101" t="s">
        <v>651</v>
      </c>
      <c r="WFX1" s="103"/>
      <c r="WFY1" s="101" t="s">
        <v>646</v>
      </c>
      <c r="WFZ1" s="100" t="s">
        <v>647</v>
      </c>
      <c r="WGA1" s="100" t="s">
        <v>649</v>
      </c>
      <c r="WGB1" s="101" t="s">
        <v>652</v>
      </c>
      <c r="WGC1" s="102" t="s">
        <v>2</v>
      </c>
      <c r="WGD1" s="102" t="s">
        <v>3</v>
      </c>
      <c r="WGE1" s="101" t="s">
        <v>651</v>
      </c>
      <c r="WGF1" s="103"/>
      <c r="WGG1" s="101" t="s">
        <v>646</v>
      </c>
      <c r="WGH1" s="100" t="s">
        <v>647</v>
      </c>
      <c r="WGI1" s="100" t="s">
        <v>649</v>
      </c>
      <c r="WGJ1" s="101" t="s">
        <v>652</v>
      </c>
      <c r="WGK1" s="102" t="s">
        <v>2</v>
      </c>
      <c r="WGL1" s="102" t="s">
        <v>3</v>
      </c>
      <c r="WGM1" s="101" t="s">
        <v>651</v>
      </c>
      <c r="WGN1" s="103"/>
      <c r="WGO1" s="101" t="s">
        <v>646</v>
      </c>
      <c r="WGP1" s="100" t="s">
        <v>647</v>
      </c>
      <c r="WGQ1" s="100" t="s">
        <v>649</v>
      </c>
      <c r="WGR1" s="101" t="s">
        <v>652</v>
      </c>
      <c r="WGS1" s="102" t="s">
        <v>2</v>
      </c>
      <c r="WGT1" s="102" t="s">
        <v>3</v>
      </c>
      <c r="WGU1" s="101" t="s">
        <v>651</v>
      </c>
      <c r="WGV1" s="103"/>
      <c r="WGW1" s="101" t="s">
        <v>646</v>
      </c>
      <c r="WGX1" s="100" t="s">
        <v>647</v>
      </c>
      <c r="WGY1" s="100" t="s">
        <v>649</v>
      </c>
      <c r="WGZ1" s="101" t="s">
        <v>652</v>
      </c>
      <c r="WHA1" s="102" t="s">
        <v>2</v>
      </c>
      <c r="WHB1" s="102" t="s">
        <v>3</v>
      </c>
      <c r="WHC1" s="101" t="s">
        <v>651</v>
      </c>
      <c r="WHD1" s="103"/>
      <c r="WHE1" s="101" t="s">
        <v>646</v>
      </c>
      <c r="WHF1" s="100" t="s">
        <v>647</v>
      </c>
      <c r="WHG1" s="100" t="s">
        <v>649</v>
      </c>
      <c r="WHH1" s="101" t="s">
        <v>652</v>
      </c>
      <c r="WHI1" s="102" t="s">
        <v>2</v>
      </c>
      <c r="WHJ1" s="102" t="s">
        <v>3</v>
      </c>
      <c r="WHK1" s="101" t="s">
        <v>651</v>
      </c>
      <c r="WHL1" s="103"/>
      <c r="WHM1" s="101" t="s">
        <v>646</v>
      </c>
      <c r="WHN1" s="100" t="s">
        <v>647</v>
      </c>
      <c r="WHO1" s="100" t="s">
        <v>649</v>
      </c>
      <c r="WHP1" s="101" t="s">
        <v>652</v>
      </c>
      <c r="WHQ1" s="102" t="s">
        <v>2</v>
      </c>
      <c r="WHR1" s="102" t="s">
        <v>3</v>
      </c>
      <c r="WHS1" s="101" t="s">
        <v>651</v>
      </c>
      <c r="WHT1" s="103"/>
      <c r="WHU1" s="101" t="s">
        <v>646</v>
      </c>
      <c r="WHV1" s="100" t="s">
        <v>647</v>
      </c>
      <c r="WHW1" s="100" t="s">
        <v>649</v>
      </c>
      <c r="WHX1" s="101" t="s">
        <v>652</v>
      </c>
      <c r="WHY1" s="102" t="s">
        <v>2</v>
      </c>
      <c r="WHZ1" s="102" t="s">
        <v>3</v>
      </c>
      <c r="WIA1" s="101" t="s">
        <v>651</v>
      </c>
      <c r="WIB1" s="103"/>
      <c r="WIC1" s="101" t="s">
        <v>646</v>
      </c>
      <c r="WID1" s="100" t="s">
        <v>647</v>
      </c>
      <c r="WIE1" s="100" t="s">
        <v>649</v>
      </c>
      <c r="WIF1" s="101" t="s">
        <v>652</v>
      </c>
      <c r="WIG1" s="102" t="s">
        <v>2</v>
      </c>
      <c r="WIH1" s="102" t="s">
        <v>3</v>
      </c>
      <c r="WII1" s="101" t="s">
        <v>651</v>
      </c>
      <c r="WIJ1" s="103"/>
      <c r="WIK1" s="101" t="s">
        <v>646</v>
      </c>
      <c r="WIL1" s="100" t="s">
        <v>647</v>
      </c>
      <c r="WIM1" s="100" t="s">
        <v>649</v>
      </c>
      <c r="WIN1" s="101" t="s">
        <v>652</v>
      </c>
      <c r="WIO1" s="102" t="s">
        <v>2</v>
      </c>
      <c r="WIP1" s="102" t="s">
        <v>3</v>
      </c>
      <c r="WIQ1" s="101" t="s">
        <v>651</v>
      </c>
      <c r="WIR1" s="103"/>
      <c r="WIS1" s="101" t="s">
        <v>646</v>
      </c>
      <c r="WIT1" s="100" t="s">
        <v>647</v>
      </c>
      <c r="WIU1" s="100" t="s">
        <v>649</v>
      </c>
      <c r="WIV1" s="101" t="s">
        <v>652</v>
      </c>
      <c r="WIW1" s="102" t="s">
        <v>2</v>
      </c>
      <c r="WIX1" s="102" t="s">
        <v>3</v>
      </c>
      <c r="WIY1" s="101" t="s">
        <v>651</v>
      </c>
      <c r="WIZ1" s="103"/>
      <c r="WJA1" s="101" t="s">
        <v>646</v>
      </c>
      <c r="WJB1" s="100" t="s">
        <v>647</v>
      </c>
      <c r="WJC1" s="100" t="s">
        <v>649</v>
      </c>
      <c r="WJD1" s="101" t="s">
        <v>652</v>
      </c>
      <c r="WJE1" s="102" t="s">
        <v>2</v>
      </c>
      <c r="WJF1" s="102" t="s">
        <v>3</v>
      </c>
      <c r="WJG1" s="101" t="s">
        <v>651</v>
      </c>
      <c r="WJH1" s="103"/>
      <c r="WJI1" s="101" t="s">
        <v>646</v>
      </c>
      <c r="WJJ1" s="100" t="s">
        <v>647</v>
      </c>
      <c r="WJK1" s="100" t="s">
        <v>649</v>
      </c>
      <c r="WJL1" s="101" t="s">
        <v>652</v>
      </c>
      <c r="WJM1" s="102" t="s">
        <v>2</v>
      </c>
      <c r="WJN1" s="102" t="s">
        <v>3</v>
      </c>
      <c r="WJO1" s="101" t="s">
        <v>651</v>
      </c>
      <c r="WJP1" s="103"/>
      <c r="WJQ1" s="101" t="s">
        <v>646</v>
      </c>
      <c r="WJR1" s="100" t="s">
        <v>647</v>
      </c>
      <c r="WJS1" s="100" t="s">
        <v>649</v>
      </c>
      <c r="WJT1" s="101" t="s">
        <v>652</v>
      </c>
      <c r="WJU1" s="102" t="s">
        <v>2</v>
      </c>
      <c r="WJV1" s="102" t="s">
        <v>3</v>
      </c>
      <c r="WJW1" s="101" t="s">
        <v>651</v>
      </c>
      <c r="WJX1" s="103"/>
      <c r="WJY1" s="101" t="s">
        <v>646</v>
      </c>
      <c r="WJZ1" s="100" t="s">
        <v>647</v>
      </c>
      <c r="WKA1" s="100" t="s">
        <v>649</v>
      </c>
      <c r="WKB1" s="101" t="s">
        <v>652</v>
      </c>
      <c r="WKC1" s="102" t="s">
        <v>2</v>
      </c>
      <c r="WKD1" s="102" t="s">
        <v>3</v>
      </c>
      <c r="WKE1" s="101" t="s">
        <v>651</v>
      </c>
      <c r="WKF1" s="103"/>
      <c r="WKG1" s="101" t="s">
        <v>646</v>
      </c>
      <c r="WKH1" s="100" t="s">
        <v>647</v>
      </c>
      <c r="WKI1" s="100" t="s">
        <v>649</v>
      </c>
      <c r="WKJ1" s="101" t="s">
        <v>652</v>
      </c>
      <c r="WKK1" s="102" t="s">
        <v>2</v>
      </c>
      <c r="WKL1" s="102" t="s">
        <v>3</v>
      </c>
      <c r="WKM1" s="101" t="s">
        <v>651</v>
      </c>
      <c r="WKN1" s="103"/>
      <c r="WKO1" s="101" t="s">
        <v>646</v>
      </c>
      <c r="WKP1" s="100" t="s">
        <v>647</v>
      </c>
      <c r="WKQ1" s="100" t="s">
        <v>649</v>
      </c>
      <c r="WKR1" s="101" t="s">
        <v>652</v>
      </c>
      <c r="WKS1" s="102" t="s">
        <v>2</v>
      </c>
      <c r="WKT1" s="102" t="s">
        <v>3</v>
      </c>
      <c r="WKU1" s="101" t="s">
        <v>651</v>
      </c>
      <c r="WKV1" s="103"/>
      <c r="WKW1" s="101" t="s">
        <v>646</v>
      </c>
      <c r="WKX1" s="100" t="s">
        <v>647</v>
      </c>
      <c r="WKY1" s="100" t="s">
        <v>649</v>
      </c>
      <c r="WKZ1" s="101" t="s">
        <v>652</v>
      </c>
      <c r="WLA1" s="102" t="s">
        <v>2</v>
      </c>
      <c r="WLB1" s="102" t="s">
        <v>3</v>
      </c>
      <c r="WLC1" s="101" t="s">
        <v>651</v>
      </c>
      <c r="WLD1" s="103"/>
      <c r="WLE1" s="101" t="s">
        <v>646</v>
      </c>
      <c r="WLF1" s="100" t="s">
        <v>647</v>
      </c>
      <c r="WLG1" s="100" t="s">
        <v>649</v>
      </c>
      <c r="WLH1" s="101" t="s">
        <v>652</v>
      </c>
      <c r="WLI1" s="102" t="s">
        <v>2</v>
      </c>
      <c r="WLJ1" s="102" t="s">
        <v>3</v>
      </c>
      <c r="WLK1" s="101" t="s">
        <v>651</v>
      </c>
      <c r="WLL1" s="103"/>
      <c r="WLM1" s="101" t="s">
        <v>646</v>
      </c>
      <c r="WLN1" s="100" t="s">
        <v>647</v>
      </c>
      <c r="WLO1" s="100" t="s">
        <v>649</v>
      </c>
      <c r="WLP1" s="101" t="s">
        <v>652</v>
      </c>
      <c r="WLQ1" s="102" t="s">
        <v>2</v>
      </c>
      <c r="WLR1" s="102" t="s">
        <v>3</v>
      </c>
      <c r="WLS1" s="101" t="s">
        <v>651</v>
      </c>
      <c r="WLT1" s="103"/>
      <c r="WLU1" s="101" t="s">
        <v>646</v>
      </c>
      <c r="WLV1" s="100" t="s">
        <v>647</v>
      </c>
      <c r="WLW1" s="100" t="s">
        <v>649</v>
      </c>
      <c r="WLX1" s="101" t="s">
        <v>652</v>
      </c>
      <c r="WLY1" s="102" t="s">
        <v>2</v>
      </c>
      <c r="WLZ1" s="102" t="s">
        <v>3</v>
      </c>
      <c r="WMA1" s="101" t="s">
        <v>651</v>
      </c>
      <c r="WMB1" s="103"/>
      <c r="WMC1" s="101" t="s">
        <v>646</v>
      </c>
      <c r="WMD1" s="100" t="s">
        <v>647</v>
      </c>
      <c r="WME1" s="100" t="s">
        <v>649</v>
      </c>
      <c r="WMF1" s="101" t="s">
        <v>652</v>
      </c>
      <c r="WMG1" s="102" t="s">
        <v>2</v>
      </c>
      <c r="WMH1" s="102" t="s">
        <v>3</v>
      </c>
      <c r="WMI1" s="101" t="s">
        <v>651</v>
      </c>
      <c r="WMJ1" s="103"/>
      <c r="WMK1" s="101" t="s">
        <v>646</v>
      </c>
      <c r="WML1" s="100" t="s">
        <v>647</v>
      </c>
      <c r="WMM1" s="100" t="s">
        <v>649</v>
      </c>
      <c r="WMN1" s="101" t="s">
        <v>652</v>
      </c>
      <c r="WMO1" s="102" t="s">
        <v>2</v>
      </c>
      <c r="WMP1" s="102" t="s">
        <v>3</v>
      </c>
      <c r="WMQ1" s="101" t="s">
        <v>651</v>
      </c>
      <c r="WMR1" s="103"/>
      <c r="WMS1" s="101" t="s">
        <v>646</v>
      </c>
      <c r="WMT1" s="100" t="s">
        <v>647</v>
      </c>
      <c r="WMU1" s="100" t="s">
        <v>649</v>
      </c>
      <c r="WMV1" s="101" t="s">
        <v>652</v>
      </c>
      <c r="WMW1" s="102" t="s">
        <v>2</v>
      </c>
      <c r="WMX1" s="102" t="s">
        <v>3</v>
      </c>
      <c r="WMY1" s="101" t="s">
        <v>651</v>
      </c>
      <c r="WMZ1" s="103"/>
      <c r="WNA1" s="101" t="s">
        <v>646</v>
      </c>
      <c r="WNB1" s="100" t="s">
        <v>647</v>
      </c>
      <c r="WNC1" s="100" t="s">
        <v>649</v>
      </c>
      <c r="WND1" s="101" t="s">
        <v>652</v>
      </c>
      <c r="WNE1" s="102" t="s">
        <v>2</v>
      </c>
      <c r="WNF1" s="102" t="s">
        <v>3</v>
      </c>
      <c r="WNG1" s="101" t="s">
        <v>651</v>
      </c>
      <c r="WNH1" s="103"/>
      <c r="WNI1" s="101" t="s">
        <v>646</v>
      </c>
      <c r="WNJ1" s="100" t="s">
        <v>647</v>
      </c>
      <c r="WNK1" s="100" t="s">
        <v>649</v>
      </c>
      <c r="WNL1" s="101" t="s">
        <v>652</v>
      </c>
      <c r="WNM1" s="102" t="s">
        <v>2</v>
      </c>
      <c r="WNN1" s="102" t="s">
        <v>3</v>
      </c>
      <c r="WNO1" s="101" t="s">
        <v>651</v>
      </c>
      <c r="WNP1" s="103"/>
      <c r="WNQ1" s="101" t="s">
        <v>646</v>
      </c>
      <c r="WNR1" s="100" t="s">
        <v>647</v>
      </c>
      <c r="WNS1" s="100" t="s">
        <v>649</v>
      </c>
      <c r="WNT1" s="101" t="s">
        <v>652</v>
      </c>
      <c r="WNU1" s="102" t="s">
        <v>2</v>
      </c>
      <c r="WNV1" s="102" t="s">
        <v>3</v>
      </c>
      <c r="WNW1" s="101" t="s">
        <v>651</v>
      </c>
      <c r="WNX1" s="103"/>
      <c r="WNY1" s="101" t="s">
        <v>646</v>
      </c>
      <c r="WNZ1" s="100" t="s">
        <v>647</v>
      </c>
      <c r="WOA1" s="100" t="s">
        <v>649</v>
      </c>
      <c r="WOB1" s="101" t="s">
        <v>652</v>
      </c>
      <c r="WOC1" s="102" t="s">
        <v>2</v>
      </c>
      <c r="WOD1" s="102" t="s">
        <v>3</v>
      </c>
      <c r="WOE1" s="101" t="s">
        <v>651</v>
      </c>
      <c r="WOF1" s="103"/>
      <c r="WOG1" s="101" t="s">
        <v>646</v>
      </c>
      <c r="WOH1" s="100" t="s">
        <v>647</v>
      </c>
      <c r="WOI1" s="100" t="s">
        <v>649</v>
      </c>
      <c r="WOJ1" s="101" t="s">
        <v>652</v>
      </c>
      <c r="WOK1" s="102" t="s">
        <v>2</v>
      </c>
      <c r="WOL1" s="102" t="s">
        <v>3</v>
      </c>
      <c r="WOM1" s="101" t="s">
        <v>651</v>
      </c>
      <c r="WON1" s="103"/>
      <c r="WOO1" s="101" t="s">
        <v>646</v>
      </c>
      <c r="WOP1" s="100" t="s">
        <v>647</v>
      </c>
      <c r="WOQ1" s="100" t="s">
        <v>649</v>
      </c>
      <c r="WOR1" s="101" t="s">
        <v>652</v>
      </c>
      <c r="WOS1" s="102" t="s">
        <v>2</v>
      </c>
      <c r="WOT1" s="102" t="s">
        <v>3</v>
      </c>
      <c r="WOU1" s="101" t="s">
        <v>651</v>
      </c>
      <c r="WOV1" s="103"/>
      <c r="WOW1" s="101" t="s">
        <v>646</v>
      </c>
      <c r="WOX1" s="100" t="s">
        <v>647</v>
      </c>
      <c r="WOY1" s="100" t="s">
        <v>649</v>
      </c>
      <c r="WOZ1" s="101" t="s">
        <v>652</v>
      </c>
      <c r="WPA1" s="102" t="s">
        <v>2</v>
      </c>
      <c r="WPB1" s="102" t="s">
        <v>3</v>
      </c>
      <c r="WPC1" s="101" t="s">
        <v>651</v>
      </c>
      <c r="WPD1" s="103"/>
      <c r="WPE1" s="101" t="s">
        <v>646</v>
      </c>
      <c r="WPF1" s="100" t="s">
        <v>647</v>
      </c>
      <c r="WPG1" s="100" t="s">
        <v>649</v>
      </c>
      <c r="WPH1" s="101" t="s">
        <v>652</v>
      </c>
      <c r="WPI1" s="102" t="s">
        <v>2</v>
      </c>
      <c r="WPJ1" s="102" t="s">
        <v>3</v>
      </c>
      <c r="WPK1" s="101" t="s">
        <v>651</v>
      </c>
      <c r="WPL1" s="103"/>
      <c r="WPM1" s="101" t="s">
        <v>646</v>
      </c>
      <c r="WPN1" s="100" t="s">
        <v>647</v>
      </c>
      <c r="WPO1" s="100" t="s">
        <v>649</v>
      </c>
      <c r="WPP1" s="101" t="s">
        <v>652</v>
      </c>
      <c r="WPQ1" s="102" t="s">
        <v>2</v>
      </c>
      <c r="WPR1" s="102" t="s">
        <v>3</v>
      </c>
      <c r="WPS1" s="101" t="s">
        <v>651</v>
      </c>
      <c r="WPT1" s="103"/>
      <c r="WPU1" s="101" t="s">
        <v>646</v>
      </c>
      <c r="WPV1" s="100" t="s">
        <v>647</v>
      </c>
      <c r="WPW1" s="100" t="s">
        <v>649</v>
      </c>
      <c r="WPX1" s="101" t="s">
        <v>652</v>
      </c>
      <c r="WPY1" s="102" t="s">
        <v>2</v>
      </c>
      <c r="WPZ1" s="102" t="s">
        <v>3</v>
      </c>
      <c r="WQA1" s="101" t="s">
        <v>651</v>
      </c>
      <c r="WQB1" s="103"/>
      <c r="WQC1" s="101" t="s">
        <v>646</v>
      </c>
      <c r="WQD1" s="100" t="s">
        <v>647</v>
      </c>
      <c r="WQE1" s="100" t="s">
        <v>649</v>
      </c>
      <c r="WQF1" s="101" t="s">
        <v>652</v>
      </c>
      <c r="WQG1" s="102" t="s">
        <v>2</v>
      </c>
      <c r="WQH1" s="102" t="s">
        <v>3</v>
      </c>
      <c r="WQI1" s="101" t="s">
        <v>651</v>
      </c>
      <c r="WQJ1" s="103"/>
      <c r="WQK1" s="101" t="s">
        <v>646</v>
      </c>
      <c r="WQL1" s="100" t="s">
        <v>647</v>
      </c>
      <c r="WQM1" s="100" t="s">
        <v>649</v>
      </c>
      <c r="WQN1" s="101" t="s">
        <v>652</v>
      </c>
      <c r="WQO1" s="102" t="s">
        <v>2</v>
      </c>
      <c r="WQP1" s="102" t="s">
        <v>3</v>
      </c>
      <c r="WQQ1" s="101" t="s">
        <v>651</v>
      </c>
      <c r="WQR1" s="103"/>
      <c r="WQS1" s="101" t="s">
        <v>646</v>
      </c>
      <c r="WQT1" s="100" t="s">
        <v>647</v>
      </c>
      <c r="WQU1" s="100" t="s">
        <v>649</v>
      </c>
      <c r="WQV1" s="101" t="s">
        <v>652</v>
      </c>
      <c r="WQW1" s="102" t="s">
        <v>2</v>
      </c>
      <c r="WQX1" s="102" t="s">
        <v>3</v>
      </c>
      <c r="WQY1" s="101" t="s">
        <v>651</v>
      </c>
      <c r="WQZ1" s="103"/>
      <c r="WRA1" s="101" t="s">
        <v>646</v>
      </c>
      <c r="WRB1" s="100" t="s">
        <v>647</v>
      </c>
      <c r="WRC1" s="100" t="s">
        <v>649</v>
      </c>
      <c r="WRD1" s="101" t="s">
        <v>652</v>
      </c>
      <c r="WRE1" s="102" t="s">
        <v>2</v>
      </c>
      <c r="WRF1" s="102" t="s">
        <v>3</v>
      </c>
      <c r="WRG1" s="101" t="s">
        <v>651</v>
      </c>
      <c r="WRH1" s="103"/>
      <c r="WRI1" s="101" t="s">
        <v>646</v>
      </c>
      <c r="WRJ1" s="100" t="s">
        <v>647</v>
      </c>
      <c r="WRK1" s="100" t="s">
        <v>649</v>
      </c>
      <c r="WRL1" s="101" t="s">
        <v>652</v>
      </c>
      <c r="WRM1" s="102" t="s">
        <v>2</v>
      </c>
      <c r="WRN1" s="102" t="s">
        <v>3</v>
      </c>
      <c r="WRO1" s="101" t="s">
        <v>651</v>
      </c>
      <c r="WRP1" s="103"/>
      <c r="WRQ1" s="101" t="s">
        <v>646</v>
      </c>
      <c r="WRR1" s="100" t="s">
        <v>647</v>
      </c>
      <c r="WRS1" s="100" t="s">
        <v>649</v>
      </c>
      <c r="WRT1" s="101" t="s">
        <v>652</v>
      </c>
      <c r="WRU1" s="102" t="s">
        <v>2</v>
      </c>
      <c r="WRV1" s="102" t="s">
        <v>3</v>
      </c>
      <c r="WRW1" s="101" t="s">
        <v>651</v>
      </c>
      <c r="WRX1" s="103"/>
      <c r="WRY1" s="101" t="s">
        <v>646</v>
      </c>
      <c r="WRZ1" s="100" t="s">
        <v>647</v>
      </c>
      <c r="WSA1" s="100" t="s">
        <v>649</v>
      </c>
      <c r="WSB1" s="101" t="s">
        <v>652</v>
      </c>
      <c r="WSC1" s="102" t="s">
        <v>2</v>
      </c>
      <c r="WSD1" s="102" t="s">
        <v>3</v>
      </c>
      <c r="WSE1" s="101" t="s">
        <v>651</v>
      </c>
      <c r="WSF1" s="103"/>
      <c r="WSG1" s="101" t="s">
        <v>646</v>
      </c>
      <c r="WSH1" s="100" t="s">
        <v>647</v>
      </c>
      <c r="WSI1" s="100" t="s">
        <v>649</v>
      </c>
      <c r="WSJ1" s="101" t="s">
        <v>652</v>
      </c>
      <c r="WSK1" s="102" t="s">
        <v>2</v>
      </c>
      <c r="WSL1" s="102" t="s">
        <v>3</v>
      </c>
      <c r="WSM1" s="101" t="s">
        <v>651</v>
      </c>
      <c r="WSN1" s="103"/>
      <c r="WSO1" s="101" t="s">
        <v>646</v>
      </c>
      <c r="WSP1" s="100" t="s">
        <v>647</v>
      </c>
      <c r="WSQ1" s="100" t="s">
        <v>649</v>
      </c>
      <c r="WSR1" s="101" t="s">
        <v>652</v>
      </c>
      <c r="WSS1" s="102" t="s">
        <v>2</v>
      </c>
      <c r="WST1" s="102" t="s">
        <v>3</v>
      </c>
      <c r="WSU1" s="101" t="s">
        <v>651</v>
      </c>
      <c r="WSV1" s="103"/>
      <c r="WSW1" s="101" t="s">
        <v>646</v>
      </c>
      <c r="WSX1" s="100" t="s">
        <v>647</v>
      </c>
      <c r="WSY1" s="100" t="s">
        <v>649</v>
      </c>
      <c r="WSZ1" s="101" t="s">
        <v>652</v>
      </c>
      <c r="WTA1" s="102" t="s">
        <v>2</v>
      </c>
      <c r="WTB1" s="102" t="s">
        <v>3</v>
      </c>
      <c r="WTC1" s="101" t="s">
        <v>651</v>
      </c>
      <c r="WTD1" s="103"/>
      <c r="WTE1" s="101" t="s">
        <v>646</v>
      </c>
      <c r="WTF1" s="100" t="s">
        <v>647</v>
      </c>
      <c r="WTG1" s="100" t="s">
        <v>649</v>
      </c>
      <c r="WTH1" s="101" t="s">
        <v>652</v>
      </c>
      <c r="WTI1" s="102" t="s">
        <v>2</v>
      </c>
      <c r="WTJ1" s="102" t="s">
        <v>3</v>
      </c>
      <c r="WTK1" s="101" t="s">
        <v>651</v>
      </c>
      <c r="WTL1" s="103"/>
      <c r="WTM1" s="101" t="s">
        <v>646</v>
      </c>
      <c r="WTN1" s="100" t="s">
        <v>647</v>
      </c>
      <c r="WTO1" s="100" t="s">
        <v>649</v>
      </c>
      <c r="WTP1" s="101" t="s">
        <v>652</v>
      </c>
      <c r="WTQ1" s="102" t="s">
        <v>2</v>
      </c>
      <c r="WTR1" s="102" t="s">
        <v>3</v>
      </c>
      <c r="WTS1" s="101" t="s">
        <v>651</v>
      </c>
      <c r="WTT1" s="103"/>
      <c r="WTU1" s="101" t="s">
        <v>646</v>
      </c>
      <c r="WTV1" s="100" t="s">
        <v>647</v>
      </c>
      <c r="WTW1" s="100" t="s">
        <v>649</v>
      </c>
      <c r="WTX1" s="101" t="s">
        <v>652</v>
      </c>
      <c r="WTY1" s="102" t="s">
        <v>2</v>
      </c>
      <c r="WTZ1" s="102" t="s">
        <v>3</v>
      </c>
      <c r="WUA1" s="101" t="s">
        <v>651</v>
      </c>
      <c r="WUB1" s="103"/>
      <c r="WUC1" s="101" t="s">
        <v>646</v>
      </c>
      <c r="WUD1" s="100" t="s">
        <v>647</v>
      </c>
      <c r="WUE1" s="100" t="s">
        <v>649</v>
      </c>
      <c r="WUF1" s="101" t="s">
        <v>652</v>
      </c>
      <c r="WUG1" s="102" t="s">
        <v>2</v>
      </c>
      <c r="WUH1" s="102" t="s">
        <v>3</v>
      </c>
      <c r="WUI1" s="101" t="s">
        <v>651</v>
      </c>
      <c r="WUJ1" s="103"/>
      <c r="WUK1" s="101" t="s">
        <v>646</v>
      </c>
      <c r="WUL1" s="100" t="s">
        <v>647</v>
      </c>
      <c r="WUM1" s="100" t="s">
        <v>649</v>
      </c>
      <c r="WUN1" s="101" t="s">
        <v>652</v>
      </c>
      <c r="WUO1" s="102" t="s">
        <v>2</v>
      </c>
      <c r="WUP1" s="102" t="s">
        <v>3</v>
      </c>
      <c r="WUQ1" s="101" t="s">
        <v>651</v>
      </c>
      <c r="WUR1" s="103"/>
      <c r="WUS1" s="101" t="s">
        <v>646</v>
      </c>
      <c r="WUT1" s="100" t="s">
        <v>647</v>
      </c>
      <c r="WUU1" s="100" t="s">
        <v>649</v>
      </c>
      <c r="WUV1" s="101" t="s">
        <v>652</v>
      </c>
      <c r="WUW1" s="102" t="s">
        <v>2</v>
      </c>
      <c r="WUX1" s="102" t="s">
        <v>3</v>
      </c>
      <c r="WUY1" s="101" t="s">
        <v>651</v>
      </c>
      <c r="WUZ1" s="103"/>
      <c r="WVA1" s="101" t="s">
        <v>646</v>
      </c>
      <c r="WVB1" s="100" t="s">
        <v>647</v>
      </c>
      <c r="WVC1" s="100" t="s">
        <v>649</v>
      </c>
      <c r="WVD1" s="101" t="s">
        <v>652</v>
      </c>
      <c r="WVE1" s="102" t="s">
        <v>2</v>
      </c>
      <c r="WVF1" s="102" t="s">
        <v>3</v>
      </c>
      <c r="WVG1" s="101" t="s">
        <v>651</v>
      </c>
      <c r="WVH1" s="103"/>
      <c r="WVI1" s="101" t="s">
        <v>646</v>
      </c>
      <c r="WVJ1" s="100" t="s">
        <v>647</v>
      </c>
      <c r="WVK1" s="100" t="s">
        <v>649</v>
      </c>
      <c r="WVL1" s="101" t="s">
        <v>652</v>
      </c>
      <c r="WVM1" s="102" t="s">
        <v>2</v>
      </c>
      <c r="WVN1" s="102" t="s">
        <v>3</v>
      </c>
      <c r="WVO1" s="101" t="s">
        <v>651</v>
      </c>
      <c r="WVP1" s="103"/>
      <c r="WVQ1" s="101" t="s">
        <v>646</v>
      </c>
      <c r="WVR1" s="100" t="s">
        <v>647</v>
      </c>
      <c r="WVS1" s="100" t="s">
        <v>649</v>
      </c>
      <c r="WVT1" s="101" t="s">
        <v>652</v>
      </c>
      <c r="WVU1" s="102" t="s">
        <v>2</v>
      </c>
      <c r="WVV1" s="102" t="s">
        <v>3</v>
      </c>
      <c r="WVW1" s="101" t="s">
        <v>651</v>
      </c>
      <c r="WVX1" s="103"/>
      <c r="WVY1" s="101" t="s">
        <v>646</v>
      </c>
      <c r="WVZ1" s="100" t="s">
        <v>647</v>
      </c>
      <c r="WWA1" s="100" t="s">
        <v>649</v>
      </c>
      <c r="WWB1" s="101" t="s">
        <v>652</v>
      </c>
      <c r="WWC1" s="102" t="s">
        <v>2</v>
      </c>
      <c r="WWD1" s="102" t="s">
        <v>3</v>
      </c>
      <c r="WWE1" s="101" t="s">
        <v>651</v>
      </c>
      <c r="WWF1" s="103"/>
      <c r="WWG1" s="101" t="s">
        <v>646</v>
      </c>
      <c r="WWH1" s="100" t="s">
        <v>647</v>
      </c>
      <c r="WWI1" s="100" t="s">
        <v>649</v>
      </c>
      <c r="WWJ1" s="101" t="s">
        <v>652</v>
      </c>
      <c r="WWK1" s="102" t="s">
        <v>2</v>
      </c>
      <c r="WWL1" s="102" t="s">
        <v>3</v>
      </c>
      <c r="WWM1" s="101" t="s">
        <v>651</v>
      </c>
      <c r="WWN1" s="103"/>
      <c r="WWO1" s="101" t="s">
        <v>646</v>
      </c>
      <c r="WWP1" s="100" t="s">
        <v>647</v>
      </c>
      <c r="WWQ1" s="100" t="s">
        <v>649</v>
      </c>
      <c r="WWR1" s="101" t="s">
        <v>652</v>
      </c>
      <c r="WWS1" s="102" t="s">
        <v>2</v>
      </c>
      <c r="WWT1" s="102" t="s">
        <v>3</v>
      </c>
      <c r="WWU1" s="101" t="s">
        <v>651</v>
      </c>
      <c r="WWV1" s="103"/>
      <c r="WWW1" s="101" t="s">
        <v>646</v>
      </c>
      <c r="WWX1" s="100" t="s">
        <v>647</v>
      </c>
      <c r="WWY1" s="100" t="s">
        <v>649</v>
      </c>
      <c r="WWZ1" s="101" t="s">
        <v>652</v>
      </c>
      <c r="WXA1" s="102" t="s">
        <v>2</v>
      </c>
      <c r="WXB1" s="102" t="s">
        <v>3</v>
      </c>
      <c r="WXC1" s="101" t="s">
        <v>651</v>
      </c>
      <c r="WXD1" s="103"/>
      <c r="WXE1" s="101" t="s">
        <v>646</v>
      </c>
      <c r="WXF1" s="100" t="s">
        <v>647</v>
      </c>
      <c r="WXG1" s="100" t="s">
        <v>649</v>
      </c>
      <c r="WXH1" s="101" t="s">
        <v>652</v>
      </c>
      <c r="WXI1" s="102" t="s">
        <v>2</v>
      </c>
      <c r="WXJ1" s="102" t="s">
        <v>3</v>
      </c>
      <c r="WXK1" s="101" t="s">
        <v>651</v>
      </c>
      <c r="WXL1" s="103"/>
      <c r="WXM1" s="101" t="s">
        <v>646</v>
      </c>
      <c r="WXN1" s="100" t="s">
        <v>647</v>
      </c>
      <c r="WXO1" s="100" t="s">
        <v>649</v>
      </c>
      <c r="WXP1" s="101" t="s">
        <v>652</v>
      </c>
      <c r="WXQ1" s="102" t="s">
        <v>2</v>
      </c>
      <c r="WXR1" s="102" t="s">
        <v>3</v>
      </c>
      <c r="WXS1" s="101" t="s">
        <v>651</v>
      </c>
      <c r="WXT1" s="103"/>
      <c r="WXU1" s="101" t="s">
        <v>646</v>
      </c>
      <c r="WXV1" s="100" t="s">
        <v>647</v>
      </c>
      <c r="WXW1" s="100" t="s">
        <v>649</v>
      </c>
      <c r="WXX1" s="101" t="s">
        <v>652</v>
      </c>
      <c r="WXY1" s="102" t="s">
        <v>2</v>
      </c>
      <c r="WXZ1" s="102" t="s">
        <v>3</v>
      </c>
      <c r="WYA1" s="101" t="s">
        <v>651</v>
      </c>
      <c r="WYB1" s="103"/>
      <c r="WYC1" s="101" t="s">
        <v>646</v>
      </c>
      <c r="WYD1" s="100" t="s">
        <v>647</v>
      </c>
      <c r="WYE1" s="100" t="s">
        <v>649</v>
      </c>
      <c r="WYF1" s="101" t="s">
        <v>652</v>
      </c>
      <c r="WYG1" s="102" t="s">
        <v>2</v>
      </c>
      <c r="WYH1" s="102" t="s">
        <v>3</v>
      </c>
      <c r="WYI1" s="101" t="s">
        <v>651</v>
      </c>
      <c r="WYJ1" s="103"/>
      <c r="WYK1" s="101" t="s">
        <v>646</v>
      </c>
      <c r="WYL1" s="100" t="s">
        <v>647</v>
      </c>
      <c r="WYM1" s="100" t="s">
        <v>649</v>
      </c>
      <c r="WYN1" s="101" t="s">
        <v>652</v>
      </c>
      <c r="WYO1" s="102" t="s">
        <v>2</v>
      </c>
      <c r="WYP1" s="102" t="s">
        <v>3</v>
      </c>
      <c r="WYQ1" s="101" t="s">
        <v>651</v>
      </c>
      <c r="WYR1" s="103"/>
      <c r="WYS1" s="101" t="s">
        <v>646</v>
      </c>
      <c r="WYT1" s="100" t="s">
        <v>647</v>
      </c>
      <c r="WYU1" s="100" t="s">
        <v>649</v>
      </c>
      <c r="WYV1" s="101" t="s">
        <v>652</v>
      </c>
      <c r="WYW1" s="102" t="s">
        <v>2</v>
      </c>
      <c r="WYX1" s="102" t="s">
        <v>3</v>
      </c>
      <c r="WYY1" s="101" t="s">
        <v>651</v>
      </c>
      <c r="WYZ1" s="103"/>
      <c r="WZA1" s="101" t="s">
        <v>646</v>
      </c>
      <c r="WZB1" s="100" t="s">
        <v>647</v>
      </c>
      <c r="WZC1" s="100" t="s">
        <v>649</v>
      </c>
      <c r="WZD1" s="101" t="s">
        <v>652</v>
      </c>
      <c r="WZE1" s="102" t="s">
        <v>2</v>
      </c>
      <c r="WZF1" s="102" t="s">
        <v>3</v>
      </c>
      <c r="WZG1" s="101" t="s">
        <v>651</v>
      </c>
      <c r="WZH1" s="103"/>
      <c r="WZI1" s="101" t="s">
        <v>646</v>
      </c>
      <c r="WZJ1" s="100" t="s">
        <v>647</v>
      </c>
      <c r="WZK1" s="100" t="s">
        <v>649</v>
      </c>
      <c r="WZL1" s="101" t="s">
        <v>652</v>
      </c>
      <c r="WZM1" s="102" t="s">
        <v>2</v>
      </c>
      <c r="WZN1" s="102" t="s">
        <v>3</v>
      </c>
      <c r="WZO1" s="101" t="s">
        <v>651</v>
      </c>
      <c r="WZP1" s="103"/>
      <c r="WZQ1" s="101" t="s">
        <v>646</v>
      </c>
      <c r="WZR1" s="100" t="s">
        <v>647</v>
      </c>
      <c r="WZS1" s="100" t="s">
        <v>649</v>
      </c>
      <c r="WZT1" s="101" t="s">
        <v>652</v>
      </c>
      <c r="WZU1" s="102" t="s">
        <v>2</v>
      </c>
      <c r="WZV1" s="102" t="s">
        <v>3</v>
      </c>
      <c r="WZW1" s="101" t="s">
        <v>651</v>
      </c>
      <c r="WZX1" s="103"/>
      <c r="WZY1" s="101" t="s">
        <v>646</v>
      </c>
      <c r="WZZ1" s="100" t="s">
        <v>647</v>
      </c>
      <c r="XAA1" s="100" t="s">
        <v>649</v>
      </c>
      <c r="XAB1" s="101" t="s">
        <v>652</v>
      </c>
      <c r="XAC1" s="102" t="s">
        <v>2</v>
      </c>
      <c r="XAD1" s="102" t="s">
        <v>3</v>
      </c>
      <c r="XAE1" s="101" t="s">
        <v>651</v>
      </c>
      <c r="XAF1" s="103"/>
      <c r="XAG1" s="101" t="s">
        <v>646</v>
      </c>
      <c r="XAH1" s="100" t="s">
        <v>647</v>
      </c>
      <c r="XAI1" s="100" t="s">
        <v>649</v>
      </c>
      <c r="XAJ1" s="101" t="s">
        <v>652</v>
      </c>
      <c r="XAK1" s="102" t="s">
        <v>2</v>
      </c>
      <c r="XAL1" s="102" t="s">
        <v>3</v>
      </c>
      <c r="XAM1" s="101" t="s">
        <v>651</v>
      </c>
      <c r="XAN1" s="103"/>
      <c r="XAO1" s="101" t="s">
        <v>646</v>
      </c>
      <c r="XAP1" s="100" t="s">
        <v>647</v>
      </c>
      <c r="XAQ1" s="100" t="s">
        <v>649</v>
      </c>
      <c r="XAR1" s="101" t="s">
        <v>652</v>
      </c>
      <c r="XAS1" s="102" t="s">
        <v>2</v>
      </c>
      <c r="XAT1" s="102" t="s">
        <v>3</v>
      </c>
      <c r="XAU1" s="101" t="s">
        <v>651</v>
      </c>
      <c r="XAV1" s="103"/>
      <c r="XAW1" s="101" t="s">
        <v>646</v>
      </c>
      <c r="XAX1" s="100" t="s">
        <v>647</v>
      </c>
      <c r="XAY1" s="100" t="s">
        <v>649</v>
      </c>
      <c r="XAZ1" s="101" t="s">
        <v>652</v>
      </c>
      <c r="XBA1" s="102" t="s">
        <v>2</v>
      </c>
      <c r="XBB1" s="102" t="s">
        <v>3</v>
      </c>
      <c r="XBC1" s="101" t="s">
        <v>651</v>
      </c>
      <c r="XBD1" s="103"/>
      <c r="XBE1" s="101" t="s">
        <v>646</v>
      </c>
      <c r="XBF1" s="100" t="s">
        <v>647</v>
      </c>
      <c r="XBG1" s="100" t="s">
        <v>649</v>
      </c>
      <c r="XBH1" s="101" t="s">
        <v>652</v>
      </c>
      <c r="XBI1" s="102" t="s">
        <v>2</v>
      </c>
      <c r="XBJ1" s="102" t="s">
        <v>3</v>
      </c>
      <c r="XBK1" s="101" t="s">
        <v>651</v>
      </c>
      <c r="XBL1" s="103"/>
      <c r="XBM1" s="101" t="s">
        <v>646</v>
      </c>
      <c r="XBN1" s="100" t="s">
        <v>647</v>
      </c>
      <c r="XBO1" s="100" t="s">
        <v>649</v>
      </c>
      <c r="XBP1" s="101" t="s">
        <v>652</v>
      </c>
      <c r="XBQ1" s="102" t="s">
        <v>2</v>
      </c>
      <c r="XBR1" s="102" t="s">
        <v>3</v>
      </c>
      <c r="XBS1" s="101" t="s">
        <v>651</v>
      </c>
      <c r="XBT1" s="103"/>
      <c r="XBU1" s="101" t="s">
        <v>646</v>
      </c>
      <c r="XBV1" s="100" t="s">
        <v>647</v>
      </c>
      <c r="XBW1" s="100" t="s">
        <v>649</v>
      </c>
      <c r="XBX1" s="101" t="s">
        <v>652</v>
      </c>
      <c r="XBY1" s="102" t="s">
        <v>2</v>
      </c>
      <c r="XBZ1" s="102" t="s">
        <v>3</v>
      </c>
      <c r="XCA1" s="101" t="s">
        <v>651</v>
      </c>
      <c r="XCB1" s="103"/>
      <c r="XCC1" s="101" t="s">
        <v>646</v>
      </c>
      <c r="XCD1" s="100" t="s">
        <v>647</v>
      </c>
      <c r="XCE1" s="100" t="s">
        <v>649</v>
      </c>
      <c r="XCF1" s="101" t="s">
        <v>652</v>
      </c>
      <c r="XCG1" s="102" t="s">
        <v>2</v>
      </c>
      <c r="XCH1" s="102" t="s">
        <v>3</v>
      </c>
      <c r="XCI1" s="101" t="s">
        <v>651</v>
      </c>
      <c r="XCJ1" s="103"/>
      <c r="XCK1" s="101" t="s">
        <v>646</v>
      </c>
      <c r="XCL1" s="100" t="s">
        <v>647</v>
      </c>
      <c r="XCM1" s="100" t="s">
        <v>649</v>
      </c>
      <c r="XCN1" s="101" t="s">
        <v>652</v>
      </c>
      <c r="XCO1" s="102" t="s">
        <v>2</v>
      </c>
      <c r="XCP1" s="102" t="s">
        <v>3</v>
      </c>
      <c r="XCQ1" s="101" t="s">
        <v>651</v>
      </c>
      <c r="XCR1" s="103"/>
      <c r="XCS1" s="101" t="s">
        <v>646</v>
      </c>
      <c r="XCT1" s="100" t="s">
        <v>647</v>
      </c>
      <c r="XCU1" s="100" t="s">
        <v>649</v>
      </c>
      <c r="XCV1" s="101" t="s">
        <v>652</v>
      </c>
      <c r="XCW1" s="102" t="s">
        <v>2</v>
      </c>
      <c r="XCX1" s="102" t="s">
        <v>3</v>
      </c>
      <c r="XCY1" s="101" t="s">
        <v>651</v>
      </c>
      <c r="XCZ1" s="103"/>
      <c r="XDA1" s="101" t="s">
        <v>646</v>
      </c>
      <c r="XDB1" s="100" t="s">
        <v>647</v>
      </c>
      <c r="XDC1" s="100" t="s">
        <v>649</v>
      </c>
      <c r="XDD1" s="101" t="s">
        <v>652</v>
      </c>
      <c r="XDE1" s="102" t="s">
        <v>2</v>
      </c>
      <c r="XDF1" s="102" t="s">
        <v>3</v>
      </c>
      <c r="XDG1" s="101" t="s">
        <v>651</v>
      </c>
      <c r="XDH1" s="103"/>
      <c r="XDI1" s="101" t="s">
        <v>646</v>
      </c>
      <c r="XDJ1" s="100" t="s">
        <v>647</v>
      </c>
      <c r="XDK1" s="100" t="s">
        <v>649</v>
      </c>
      <c r="XDL1" s="101" t="s">
        <v>652</v>
      </c>
      <c r="XDM1" s="102" t="s">
        <v>2</v>
      </c>
      <c r="XDN1" s="102" t="s">
        <v>3</v>
      </c>
      <c r="XDO1" s="101" t="s">
        <v>651</v>
      </c>
      <c r="XDP1" s="103"/>
      <c r="XDQ1" s="101" t="s">
        <v>646</v>
      </c>
      <c r="XDR1" s="100" t="s">
        <v>647</v>
      </c>
      <c r="XDS1" s="100" t="s">
        <v>649</v>
      </c>
      <c r="XDT1" s="101" t="s">
        <v>652</v>
      </c>
      <c r="XDU1" s="102" t="s">
        <v>2</v>
      </c>
      <c r="XDV1" s="102" t="s">
        <v>3</v>
      </c>
      <c r="XDW1" s="101" t="s">
        <v>651</v>
      </c>
      <c r="XDX1" s="103"/>
      <c r="XDY1" s="101" t="s">
        <v>646</v>
      </c>
      <c r="XDZ1" s="100" t="s">
        <v>647</v>
      </c>
      <c r="XEA1" s="100" t="s">
        <v>649</v>
      </c>
      <c r="XEB1" s="101" t="s">
        <v>652</v>
      </c>
      <c r="XEC1" s="102" t="s">
        <v>2</v>
      </c>
      <c r="XED1" s="102" t="s">
        <v>3</v>
      </c>
      <c r="XEE1" s="101" t="s">
        <v>651</v>
      </c>
      <c r="XEF1" s="103"/>
      <c r="XEG1" s="101" t="s">
        <v>646</v>
      </c>
      <c r="XEH1" s="100" t="s">
        <v>647</v>
      </c>
      <c r="XEI1" s="100" t="s">
        <v>649</v>
      </c>
      <c r="XEJ1" s="101" t="s">
        <v>652</v>
      </c>
      <c r="XEK1" s="102" t="s">
        <v>2</v>
      </c>
      <c r="XEL1" s="102" t="s">
        <v>3</v>
      </c>
      <c r="XEM1" s="101" t="s">
        <v>651</v>
      </c>
      <c r="XEN1" s="103"/>
      <c r="XEO1" s="101" t="s">
        <v>646</v>
      </c>
      <c r="XEP1" s="100" t="s">
        <v>647</v>
      </c>
      <c r="XEQ1" s="100" t="s">
        <v>649</v>
      </c>
      <c r="XER1" s="101" t="s">
        <v>652</v>
      </c>
      <c r="XES1" s="102" t="s">
        <v>2</v>
      </c>
      <c r="XET1" s="102" t="s">
        <v>3</v>
      </c>
      <c r="XEU1" s="101" t="s">
        <v>651</v>
      </c>
      <c r="XEV1" s="103"/>
      <c r="XEW1" s="101" t="s">
        <v>646</v>
      </c>
      <c r="XEX1" s="100" t="s">
        <v>647</v>
      </c>
      <c r="XEY1" s="100" t="s">
        <v>649</v>
      </c>
      <c r="XEZ1" s="101" t="s">
        <v>652</v>
      </c>
      <c r="XFA1" s="102" t="s">
        <v>2</v>
      </c>
      <c r="XFB1" s="102" t="s">
        <v>3</v>
      </c>
      <c r="XFC1" s="101" t="s">
        <v>651</v>
      </c>
    </row>
    <row r="2" spans="1:16383" ht="15.9" x14ac:dyDescent="0.45">
      <c r="B2" s="110" t="s">
        <v>999</v>
      </c>
    </row>
    <row r="3" spans="1:16383" x14ac:dyDescent="0.4">
      <c r="A3" s="111"/>
      <c r="B3" s="107"/>
      <c r="C3" s="107"/>
      <c r="D3" s="107"/>
      <c r="E3" s="107"/>
      <c r="F3" s="107"/>
      <c r="G3" s="111"/>
      <c r="H3" s="111"/>
      <c r="I3" s="107"/>
    </row>
    <row r="4" spans="1:16383" ht="29.15" x14ac:dyDescent="0.4">
      <c r="A4" s="106" t="b">
        <v>0</v>
      </c>
      <c r="B4" s="107" t="s">
        <v>1000</v>
      </c>
      <c r="C4" s="107" t="s">
        <v>928</v>
      </c>
      <c r="D4" s="107" t="s">
        <v>1001</v>
      </c>
      <c r="E4" s="107" t="s">
        <v>930</v>
      </c>
      <c r="F4" s="107" t="s">
        <v>1002</v>
      </c>
      <c r="G4" s="106" t="b">
        <v>0</v>
      </c>
      <c r="H4" s="106" t="b">
        <v>0</v>
      </c>
      <c r="I4" s="107"/>
    </row>
    <row r="5" spans="1:16383" ht="29.15" x14ac:dyDescent="0.4">
      <c r="A5" s="106" t="b">
        <v>0</v>
      </c>
      <c r="B5" s="107" t="s">
        <v>725</v>
      </c>
      <c r="C5" s="107" t="s">
        <v>1003</v>
      </c>
      <c r="D5" s="107" t="s">
        <v>1004</v>
      </c>
      <c r="E5" s="107" t="s">
        <v>1005</v>
      </c>
      <c r="F5" s="107" t="s">
        <v>1006</v>
      </c>
      <c r="G5" s="106" t="b">
        <v>0</v>
      </c>
      <c r="H5" s="106" t="b">
        <v>0</v>
      </c>
      <c r="I5" s="107"/>
    </row>
    <row r="6" spans="1:16383" x14ac:dyDescent="0.4">
      <c r="A6" s="106" t="b">
        <v>0</v>
      </c>
      <c r="B6" s="107" t="s">
        <v>725</v>
      </c>
      <c r="C6" s="107" t="s">
        <v>1007</v>
      </c>
      <c r="D6" s="107" t="s">
        <v>1008</v>
      </c>
      <c r="E6" s="107" t="s">
        <v>1009</v>
      </c>
      <c r="F6" s="107" t="s">
        <v>1010</v>
      </c>
      <c r="G6" s="106" t="b">
        <v>0</v>
      </c>
      <c r="H6" s="106" t="b">
        <v>0</v>
      </c>
      <c r="I6" s="107"/>
    </row>
    <row r="7" spans="1:16383" x14ac:dyDescent="0.4">
      <c r="A7" s="106" t="b">
        <v>0</v>
      </c>
      <c r="B7" s="107" t="s">
        <v>1011</v>
      </c>
      <c r="C7" s="107" t="s">
        <v>1012</v>
      </c>
      <c r="D7" s="107" t="s">
        <v>1013</v>
      </c>
      <c r="E7" s="107" t="s">
        <v>1014</v>
      </c>
      <c r="F7" s="107" t="s">
        <v>1015</v>
      </c>
      <c r="G7" s="106" t="b">
        <v>0</v>
      </c>
      <c r="H7" s="106" t="b">
        <v>0</v>
      </c>
      <c r="I7" s="107"/>
    </row>
    <row r="8" spans="1:16383" x14ac:dyDescent="0.4">
      <c r="A8" s="106" t="b">
        <v>0</v>
      </c>
      <c r="B8" s="107" t="s">
        <v>940</v>
      </c>
      <c r="C8" s="107" t="s">
        <v>1016</v>
      </c>
      <c r="D8" s="107" t="s">
        <v>1017</v>
      </c>
      <c r="E8" s="107" t="s">
        <v>950</v>
      </c>
      <c r="F8" s="107" t="s">
        <v>1018</v>
      </c>
      <c r="G8" s="106" t="b">
        <v>0</v>
      </c>
      <c r="H8" s="106" t="b">
        <v>0</v>
      </c>
      <c r="I8" s="107"/>
    </row>
    <row r="9" spans="1:16383" x14ac:dyDescent="0.4">
      <c r="A9" s="106" t="b">
        <v>0</v>
      </c>
      <c r="B9" s="107" t="s">
        <v>951</v>
      </c>
      <c r="C9" s="107" t="s">
        <v>1019</v>
      </c>
      <c r="D9" s="107" t="s">
        <v>1020</v>
      </c>
      <c r="E9" s="107" t="s">
        <v>1009</v>
      </c>
      <c r="F9" s="107" t="s">
        <v>1021</v>
      </c>
      <c r="G9" s="106" t="b">
        <v>0</v>
      </c>
      <c r="H9" s="106" t="b">
        <v>0</v>
      </c>
      <c r="I9" s="107"/>
    </row>
    <row r="10" spans="1:16383" ht="29.15" x14ac:dyDescent="0.4">
      <c r="A10" s="106" t="b">
        <v>0</v>
      </c>
      <c r="B10" s="107" t="s">
        <v>1022</v>
      </c>
      <c r="C10" s="107" t="s">
        <v>1023</v>
      </c>
      <c r="D10" s="107" t="s">
        <v>1024</v>
      </c>
      <c r="E10" s="107" t="s">
        <v>1025</v>
      </c>
      <c r="F10" s="107" t="s">
        <v>1026</v>
      </c>
      <c r="G10" s="106" t="b">
        <v>0</v>
      </c>
      <c r="H10" s="106" t="b">
        <v>0</v>
      </c>
      <c r="I10" s="107"/>
    </row>
    <row r="11" spans="1:16383" ht="29.15" x14ac:dyDescent="0.4">
      <c r="A11" s="106" t="b">
        <v>0</v>
      </c>
      <c r="B11" s="107" t="s">
        <v>1027</v>
      </c>
      <c r="C11" s="107" t="s">
        <v>1028</v>
      </c>
      <c r="D11" s="107" t="s">
        <v>1029</v>
      </c>
      <c r="E11" s="107" t="s">
        <v>1030</v>
      </c>
      <c r="F11" s="107" t="s">
        <v>1031</v>
      </c>
      <c r="G11" s="106" t="b">
        <v>0</v>
      </c>
      <c r="H11" s="106" t="b">
        <v>0</v>
      </c>
      <c r="I11" s="107"/>
    </row>
    <row r="12" spans="1:16383" x14ac:dyDescent="0.4">
      <c r="A12" s="106" t="b">
        <v>0</v>
      </c>
      <c r="B12" s="107" t="s">
        <v>964</v>
      </c>
      <c r="C12" s="107" t="s">
        <v>1032</v>
      </c>
      <c r="D12" s="107" t="s">
        <v>1033</v>
      </c>
      <c r="E12" s="107" t="s">
        <v>1034</v>
      </c>
      <c r="F12" s="107" t="s">
        <v>1035</v>
      </c>
      <c r="G12" s="106" t="b">
        <v>0</v>
      </c>
      <c r="H12" s="106" t="b">
        <v>0</v>
      </c>
      <c r="I12" s="107"/>
    </row>
    <row r="13" spans="1:16383" ht="29.15" x14ac:dyDescent="0.4">
      <c r="A13" s="106" t="b">
        <v>0</v>
      </c>
      <c r="B13" s="107" t="s">
        <v>982</v>
      </c>
      <c r="C13" s="107" t="s">
        <v>1036</v>
      </c>
      <c r="D13" s="107" t="s">
        <v>1037</v>
      </c>
      <c r="E13" s="107" t="s">
        <v>1038</v>
      </c>
      <c r="F13" s="107" t="s">
        <v>1039</v>
      </c>
      <c r="G13" s="106" t="b">
        <v>0</v>
      </c>
      <c r="H13" s="106" t="b">
        <v>0</v>
      </c>
      <c r="I13" s="107"/>
    </row>
    <row r="14" spans="1:16383" x14ac:dyDescent="0.4">
      <c r="A14" s="106" t="b">
        <v>0</v>
      </c>
      <c r="B14" s="107" t="s">
        <v>910</v>
      </c>
      <c r="C14" s="107" t="s">
        <v>1040</v>
      </c>
      <c r="D14" s="107" t="s">
        <v>1041</v>
      </c>
      <c r="E14" s="107" t="s">
        <v>1009</v>
      </c>
      <c r="F14" s="107" t="s">
        <v>1042</v>
      </c>
      <c r="G14" s="106" t="b">
        <v>0</v>
      </c>
      <c r="H14" s="106" t="b">
        <v>0</v>
      </c>
    </row>
    <row r="15" spans="1:16383" x14ac:dyDescent="0.4">
      <c r="G15" s="107"/>
      <c r="H15" s="107"/>
    </row>
    <row r="16" spans="1:16383" x14ac:dyDescent="0.4">
      <c r="G16" s="107"/>
      <c r="H16" s="107"/>
    </row>
    <row r="17" spans="7:8" x14ac:dyDescent="0.4">
      <c r="G17" s="107"/>
      <c r="H17" s="107"/>
    </row>
    <row r="18" spans="7:8" x14ac:dyDescent="0.4">
      <c r="G18" s="107"/>
      <c r="H18" s="107"/>
    </row>
    <row r="19" spans="7:8" x14ac:dyDescent="0.4">
      <c r="G19" s="107"/>
      <c r="H19" s="10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0FAFD-8B7B-4EDA-95D3-4F3BE73F94BF}">
  <sheetPr>
    <tabColor rgb="FFC00000"/>
  </sheetPr>
  <dimension ref="B2:K18"/>
  <sheetViews>
    <sheetView showGridLines="0" view="pageBreakPreview" zoomScaleNormal="100" zoomScaleSheetLayoutView="100" workbookViewId="0">
      <selection activeCell="I25" sqref="I25"/>
    </sheetView>
  </sheetViews>
  <sheetFormatPr defaultRowHeight="14.6" x14ac:dyDescent="0.4"/>
  <cols>
    <col min="1" max="1" width="5.53515625" style="84" customWidth="1"/>
    <col min="2" max="2" width="21.69140625" style="84" customWidth="1"/>
    <col min="3" max="16384" width="9.23046875" style="84"/>
  </cols>
  <sheetData>
    <row r="2" spans="2:11" ht="15.9" thickBot="1" x14ac:dyDescent="0.45">
      <c r="B2" s="435" t="s">
        <v>1511</v>
      </c>
      <c r="C2" s="83"/>
      <c r="D2" s="83"/>
      <c r="E2" s="83"/>
      <c r="F2" s="83"/>
      <c r="G2" s="83"/>
      <c r="H2" s="83"/>
    </row>
    <row r="3" spans="2:11" ht="15" thickTop="1" x14ac:dyDescent="0.4"/>
    <row r="4" spans="2:11" ht="15.9" customHeight="1" x14ac:dyDescent="0.45">
      <c r="B4" s="85" t="s">
        <v>20</v>
      </c>
      <c r="C4" s="436" t="s">
        <v>1512</v>
      </c>
      <c r="D4" s="437"/>
      <c r="E4" s="437"/>
      <c r="F4" s="437"/>
      <c r="G4" s="437"/>
      <c r="H4" s="438"/>
      <c r="I4" s="89"/>
      <c r="J4" s="89"/>
      <c r="K4" s="89"/>
    </row>
    <row r="5" spans="2:11" ht="15.9" x14ac:dyDescent="0.45">
      <c r="B5" s="90"/>
      <c r="C5" s="89"/>
      <c r="D5" s="89"/>
      <c r="E5" s="89"/>
      <c r="F5" s="89"/>
      <c r="G5" s="89"/>
      <c r="H5" s="89"/>
      <c r="I5" s="89"/>
      <c r="J5" s="89"/>
      <c r="K5" s="89"/>
    </row>
    <row r="6" spans="2:11" ht="15.9" x14ac:dyDescent="0.45">
      <c r="B6" s="85" t="s">
        <v>21</v>
      </c>
      <c r="C6" s="436"/>
      <c r="D6" s="437"/>
      <c r="E6" s="437"/>
      <c r="F6" s="437"/>
      <c r="G6" s="437"/>
      <c r="H6" s="438"/>
      <c r="I6" s="89"/>
      <c r="J6" s="89"/>
      <c r="K6" s="89"/>
    </row>
    <row r="7" spans="2:11" ht="15.9" x14ac:dyDescent="0.45">
      <c r="B7" s="90"/>
      <c r="C7" s="89"/>
      <c r="D7" s="89"/>
      <c r="E7" s="89"/>
      <c r="F7" s="89"/>
      <c r="G7" s="89"/>
      <c r="H7" s="89"/>
      <c r="I7" s="89"/>
      <c r="J7" s="89"/>
      <c r="K7" s="89"/>
    </row>
    <row r="8" spans="2:11" ht="15.9" x14ac:dyDescent="0.45">
      <c r="B8" s="85" t="s">
        <v>22</v>
      </c>
      <c r="C8" s="436"/>
      <c r="D8" s="437"/>
      <c r="E8" s="437"/>
      <c r="F8" s="437"/>
      <c r="G8" s="437"/>
      <c r="H8" s="438"/>
      <c r="I8" s="89"/>
      <c r="J8" s="89"/>
      <c r="K8" s="89"/>
    </row>
    <row r="9" spans="2:11" ht="15.9" x14ac:dyDescent="0.45">
      <c r="B9" s="90"/>
      <c r="C9" s="89"/>
      <c r="D9" s="89"/>
      <c r="E9" s="89"/>
      <c r="F9" s="89"/>
      <c r="G9" s="89"/>
      <c r="H9" s="89"/>
      <c r="I9" s="89"/>
      <c r="J9" s="89"/>
      <c r="K9" s="89"/>
    </row>
    <row r="10" spans="2:11" ht="15.9" x14ac:dyDescent="0.45">
      <c r="B10" s="85" t="s">
        <v>23</v>
      </c>
      <c r="C10" s="436"/>
      <c r="D10" s="437"/>
      <c r="E10" s="437"/>
      <c r="F10" s="437"/>
      <c r="G10" s="437"/>
      <c r="H10" s="438"/>
      <c r="I10" s="89"/>
      <c r="J10" s="89"/>
      <c r="K10" s="89"/>
    </row>
    <row r="11" spans="2:11" ht="15.9" x14ac:dyDescent="0.45">
      <c r="B11" s="90"/>
      <c r="C11" s="89"/>
      <c r="D11" s="89"/>
      <c r="E11" s="89"/>
      <c r="F11" s="89"/>
      <c r="G11" s="89"/>
      <c r="H11" s="89"/>
      <c r="I11" s="89"/>
      <c r="J11" s="89"/>
      <c r="K11" s="89"/>
    </row>
    <row r="12" spans="2:11" ht="15.9" x14ac:dyDescent="0.45">
      <c r="B12" s="85" t="s">
        <v>24</v>
      </c>
      <c r="C12" s="436"/>
      <c r="D12" s="437"/>
      <c r="E12" s="437"/>
      <c r="F12" s="437"/>
      <c r="G12" s="437"/>
      <c r="H12" s="438"/>
      <c r="I12" s="89"/>
      <c r="J12" s="89"/>
      <c r="K12" s="89"/>
    </row>
    <row r="13" spans="2:11" ht="15.9" x14ac:dyDescent="0.45">
      <c r="B13" s="90"/>
      <c r="C13" s="89"/>
      <c r="D13" s="89"/>
      <c r="E13" s="89"/>
      <c r="F13" s="89"/>
      <c r="G13" s="89"/>
      <c r="H13" s="89"/>
      <c r="I13" s="89"/>
      <c r="J13" s="89"/>
      <c r="K13" s="89"/>
    </row>
    <row r="14" spans="2:11" ht="15.9" x14ac:dyDescent="0.45">
      <c r="B14" s="85" t="s">
        <v>645</v>
      </c>
      <c r="C14" s="436"/>
      <c r="D14" s="437"/>
      <c r="E14" s="437"/>
      <c r="F14" s="437"/>
      <c r="G14" s="437"/>
      <c r="H14" s="438"/>
      <c r="I14" s="89"/>
      <c r="J14" s="89"/>
      <c r="K14" s="89"/>
    </row>
    <row r="15" spans="2:11" ht="15.9" x14ac:dyDescent="0.45">
      <c r="B15" s="90"/>
    </row>
    <row r="16" spans="2:11" ht="15.9" x14ac:dyDescent="0.45">
      <c r="B16" s="85" t="s">
        <v>25</v>
      </c>
      <c r="C16" s="436"/>
      <c r="D16" s="437"/>
      <c r="E16" s="437"/>
      <c r="F16" s="437"/>
      <c r="G16" s="437"/>
      <c r="H16" s="438"/>
      <c r="I16" s="89"/>
      <c r="J16" s="89"/>
      <c r="K16" s="89"/>
    </row>
    <row r="18" spans="2:8" x14ac:dyDescent="0.4">
      <c r="B18" s="94"/>
      <c r="C18" s="94"/>
      <c r="D18" s="94"/>
      <c r="E18" s="94"/>
      <c r="F18" s="94"/>
      <c r="G18" s="94"/>
      <c r="H18" s="94"/>
    </row>
  </sheetData>
  <mergeCells count="8">
    <mergeCell ref="C16:H16"/>
    <mergeCell ref="B18:H18"/>
    <mergeCell ref="C4:H4"/>
    <mergeCell ref="C6:H6"/>
    <mergeCell ref="C8:H8"/>
    <mergeCell ref="C10:H10"/>
    <mergeCell ref="C12:H12"/>
    <mergeCell ref="C14:H14"/>
  </mergeCells>
  <pageMargins left="0.7" right="0.7" top="0.75" bottom="0.75" header="0.3" footer="0.3"/>
  <pageSetup paperSize="9" scale="7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50A59-6954-4242-8FA8-09B012DF71ED}">
  <sheetPr>
    <tabColor rgb="FFC00000"/>
  </sheetPr>
  <dimension ref="A1:G172"/>
  <sheetViews>
    <sheetView workbookViewId="0">
      <selection activeCell="B33" sqref="B33"/>
    </sheetView>
  </sheetViews>
  <sheetFormatPr defaultRowHeight="14.6" outlineLevelRow="1" x14ac:dyDescent="0.4"/>
  <cols>
    <col min="1" max="1" width="13.53515625" style="84" bestFit="1" customWidth="1"/>
    <col min="2" max="2" width="51" style="84" customWidth="1"/>
    <col min="3" max="3" width="44.15234375" style="84" customWidth="1"/>
    <col min="4" max="4" width="114.3828125" style="84" bestFit="1" customWidth="1"/>
    <col min="5" max="6" width="9.23046875" style="84"/>
    <col min="7" max="7" width="44.69140625" style="84" customWidth="1"/>
    <col min="8" max="16384" width="9.23046875" style="84"/>
  </cols>
  <sheetData>
    <row r="1" spans="1:7" s="103" customFormat="1" x14ac:dyDescent="0.4">
      <c r="A1" s="101" t="s">
        <v>646</v>
      </c>
      <c r="B1" s="100" t="s">
        <v>647</v>
      </c>
      <c r="C1" s="100" t="s">
        <v>649</v>
      </c>
      <c r="D1" s="101" t="s">
        <v>1332</v>
      </c>
      <c r="E1" s="102" t="s">
        <v>2</v>
      </c>
      <c r="F1" s="102" t="s">
        <v>3</v>
      </c>
      <c r="G1" s="101" t="s">
        <v>651</v>
      </c>
    </row>
    <row r="2" spans="1:7" s="103" customFormat="1" x14ac:dyDescent="0.4">
      <c r="A2" s="426"/>
      <c r="B2" s="427" t="s">
        <v>1333</v>
      </c>
      <c r="C2" s="428"/>
      <c r="D2" s="429"/>
      <c r="E2" s="430" t="b">
        <v>0</v>
      </c>
      <c r="F2" s="430" t="b">
        <v>0</v>
      </c>
      <c r="G2" s="429"/>
    </row>
    <row r="3" spans="1:7" outlineLevel="1" x14ac:dyDescent="0.4">
      <c r="A3" s="430" t="b">
        <v>0</v>
      </c>
      <c r="B3" s="428" t="s">
        <v>1333</v>
      </c>
      <c r="C3" s="428" t="s">
        <v>1334</v>
      </c>
      <c r="D3" s="429" t="s">
        <v>1335</v>
      </c>
      <c r="E3" s="430" t="b">
        <v>0</v>
      </c>
      <c r="F3" s="430" t="b">
        <v>0</v>
      </c>
      <c r="G3" s="429"/>
    </row>
    <row r="4" spans="1:7" outlineLevel="1" x14ac:dyDescent="0.4">
      <c r="A4" s="430" t="b">
        <v>0</v>
      </c>
      <c r="B4" s="428" t="s">
        <v>1333</v>
      </c>
      <c r="C4" s="428" t="s">
        <v>1336</v>
      </c>
      <c r="D4" s="429" t="s">
        <v>1337</v>
      </c>
      <c r="E4" s="430" t="b">
        <v>0</v>
      </c>
      <c r="F4" s="430" t="b">
        <v>0</v>
      </c>
      <c r="G4" s="429"/>
    </row>
    <row r="5" spans="1:7" outlineLevel="1" x14ac:dyDescent="0.4">
      <c r="A5" s="430" t="b">
        <v>0</v>
      </c>
      <c r="B5" s="428" t="s">
        <v>1333</v>
      </c>
      <c r="C5" s="428" t="s">
        <v>1338</v>
      </c>
      <c r="D5" s="429" t="s">
        <v>1339</v>
      </c>
      <c r="E5" s="430" t="b">
        <v>0</v>
      </c>
      <c r="F5" s="430" t="b">
        <v>0</v>
      </c>
      <c r="G5" s="429"/>
    </row>
    <row r="6" spans="1:7" outlineLevel="1" x14ac:dyDescent="0.4">
      <c r="A6" s="430" t="b">
        <v>0</v>
      </c>
      <c r="B6" s="428" t="s">
        <v>1333</v>
      </c>
      <c r="C6" s="428"/>
      <c r="D6" s="429" t="s">
        <v>1340</v>
      </c>
      <c r="E6" s="430" t="b">
        <v>0</v>
      </c>
      <c r="F6" s="430" t="b">
        <v>0</v>
      </c>
      <c r="G6" s="429"/>
    </row>
    <row r="7" spans="1:7" outlineLevel="1" x14ac:dyDescent="0.4">
      <c r="A7" s="430" t="b">
        <v>0</v>
      </c>
      <c r="B7" s="428" t="s">
        <v>1333</v>
      </c>
      <c r="C7" s="428"/>
      <c r="D7" s="429" t="s">
        <v>1341</v>
      </c>
      <c r="E7" s="430" t="b">
        <v>0</v>
      </c>
      <c r="F7" s="430" t="b">
        <v>0</v>
      </c>
      <c r="G7" s="429"/>
    </row>
    <row r="8" spans="1:7" outlineLevel="1" x14ac:dyDescent="0.4">
      <c r="A8" s="430" t="b">
        <v>0</v>
      </c>
      <c r="B8" s="428" t="s">
        <v>1333</v>
      </c>
      <c r="C8" s="429" t="s">
        <v>1342</v>
      </c>
      <c r="D8" s="429" t="s">
        <v>1343</v>
      </c>
      <c r="E8" s="430" t="b">
        <v>0</v>
      </c>
      <c r="F8" s="430" t="b">
        <v>0</v>
      </c>
      <c r="G8" s="429"/>
    </row>
    <row r="9" spans="1:7" outlineLevel="1" x14ac:dyDescent="0.4">
      <c r="A9" s="430" t="b">
        <v>0</v>
      </c>
      <c r="B9" s="428" t="s">
        <v>1333</v>
      </c>
      <c r="C9" s="429" t="s">
        <v>1342</v>
      </c>
      <c r="D9" s="429" t="s">
        <v>1344</v>
      </c>
      <c r="E9" s="430" t="b">
        <v>0</v>
      </c>
      <c r="F9" s="430" t="b">
        <v>0</v>
      </c>
      <c r="G9" s="429"/>
    </row>
    <row r="10" spans="1:7" outlineLevel="1" x14ac:dyDescent="0.4">
      <c r="A10" s="430" t="b">
        <v>0</v>
      </c>
      <c r="B10" s="428" t="s">
        <v>1333</v>
      </c>
      <c r="C10" s="428" t="s">
        <v>1345</v>
      </c>
      <c r="D10" s="429" t="s">
        <v>1346</v>
      </c>
      <c r="E10" s="430" t="b">
        <v>0</v>
      </c>
      <c r="F10" s="430" t="b">
        <v>0</v>
      </c>
      <c r="G10" s="429"/>
    </row>
    <row r="11" spans="1:7" outlineLevel="1" x14ac:dyDescent="0.4">
      <c r="A11" s="430" t="b">
        <v>0</v>
      </c>
      <c r="B11" s="428" t="s">
        <v>1333</v>
      </c>
      <c r="C11" s="429" t="s">
        <v>1342</v>
      </c>
      <c r="D11" s="429" t="s">
        <v>1347</v>
      </c>
      <c r="E11" s="430" t="b">
        <v>0</v>
      </c>
      <c r="F11" s="430" t="b">
        <v>0</v>
      </c>
      <c r="G11" s="429"/>
    </row>
    <row r="12" spans="1:7" outlineLevel="1" x14ac:dyDescent="0.4">
      <c r="A12" s="430" t="b">
        <v>0</v>
      </c>
      <c r="B12" s="428" t="s">
        <v>1333</v>
      </c>
      <c r="C12" s="428" t="s">
        <v>1348</v>
      </c>
      <c r="D12" s="429" t="s">
        <v>1349</v>
      </c>
      <c r="E12" s="430" t="b">
        <v>0</v>
      </c>
      <c r="F12" s="430" t="b">
        <v>0</v>
      </c>
      <c r="G12" s="429"/>
    </row>
    <row r="13" spans="1:7" outlineLevel="1" x14ac:dyDescent="0.4">
      <c r="A13" s="430" t="b">
        <v>0</v>
      </c>
      <c r="B13" s="428" t="s">
        <v>1333</v>
      </c>
      <c r="C13" s="428" t="s">
        <v>1348</v>
      </c>
      <c r="D13" s="429" t="s">
        <v>1350</v>
      </c>
      <c r="E13" s="430" t="b">
        <v>0</v>
      </c>
      <c r="F13" s="430" t="b">
        <v>0</v>
      </c>
      <c r="G13" s="429"/>
    </row>
    <row r="14" spans="1:7" outlineLevel="1" x14ac:dyDescent="0.4">
      <c r="A14" s="430" t="b">
        <v>0</v>
      </c>
      <c r="B14" s="428" t="s">
        <v>1333</v>
      </c>
      <c r="C14" s="429" t="s">
        <v>1342</v>
      </c>
      <c r="D14" s="429" t="s">
        <v>1351</v>
      </c>
      <c r="E14" s="430" t="b">
        <v>0</v>
      </c>
      <c r="F14" s="430" t="b">
        <v>0</v>
      </c>
      <c r="G14" s="429"/>
    </row>
    <row r="15" spans="1:7" outlineLevel="1" x14ac:dyDescent="0.4">
      <c r="A15" s="430" t="b">
        <v>0</v>
      </c>
      <c r="B15" s="428" t="s">
        <v>1333</v>
      </c>
      <c r="C15" s="429" t="s">
        <v>1342</v>
      </c>
      <c r="D15" s="429" t="s">
        <v>1352</v>
      </c>
      <c r="E15" s="430" t="b">
        <v>0</v>
      </c>
      <c r="F15" s="430" t="b">
        <v>0</v>
      </c>
      <c r="G15" s="429"/>
    </row>
    <row r="16" spans="1:7" outlineLevel="1" x14ac:dyDescent="0.4">
      <c r="A16" s="430" t="b">
        <v>0</v>
      </c>
      <c r="B16" s="428" t="s">
        <v>1333</v>
      </c>
      <c r="C16" s="428" t="s">
        <v>1348</v>
      </c>
      <c r="D16" s="429" t="s">
        <v>1353</v>
      </c>
      <c r="E16" s="430" t="b">
        <v>0</v>
      </c>
      <c r="F16" s="430" t="b">
        <v>0</v>
      </c>
      <c r="G16" s="429"/>
    </row>
    <row r="17" spans="1:7" outlineLevel="1" x14ac:dyDescent="0.4">
      <c r="A17" s="430" t="b">
        <v>0</v>
      </c>
      <c r="B17" s="428" t="s">
        <v>1333</v>
      </c>
      <c r="C17" s="428"/>
      <c r="D17" s="429" t="s">
        <v>1354</v>
      </c>
      <c r="E17" s="430" t="b">
        <v>0</v>
      </c>
      <c r="F17" s="430" t="b">
        <v>0</v>
      </c>
      <c r="G17" s="429"/>
    </row>
    <row r="18" spans="1:7" outlineLevel="1" x14ac:dyDescent="0.4">
      <c r="A18" s="430" t="b">
        <v>0</v>
      </c>
      <c r="B18" s="428" t="s">
        <v>1333</v>
      </c>
      <c r="C18" s="428"/>
      <c r="D18" s="429" t="s">
        <v>1355</v>
      </c>
      <c r="E18" s="430" t="b">
        <v>0</v>
      </c>
      <c r="F18" s="430" t="b">
        <v>0</v>
      </c>
      <c r="G18" s="429"/>
    </row>
    <row r="19" spans="1:7" outlineLevel="1" x14ac:dyDescent="0.4">
      <c r="A19" s="430" t="b">
        <v>0</v>
      </c>
      <c r="B19" s="428" t="s">
        <v>1333</v>
      </c>
      <c r="C19" s="428"/>
      <c r="D19" s="429" t="s">
        <v>1356</v>
      </c>
      <c r="E19" s="430" t="b">
        <v>0</v>
      </c>
      <c r="F19" s="430" t="b">
        <v>0</v>
      </c>
      <c r="G19" s="429"/>
    </row>
    <row r="20" spans="1:7" outlineLevel="1" x14ac:dyDescent="0.4">
      <c r="A20" s="431" t="b">
        <v>0</v>
      </c>
      <c r="B20" s="432" t="s">
        <v>1333</v>
      </c>
      <c r="C20" s="432"/>
      <c r="D20" s="433" t="s">
        <v>1357</v>
      </c>
      <c r="E20" s="431" t="b">
        <v>0</v>
      </c>
      <c r="F20" s="431" t="b">
        <v>0</v>
      </c>
      <c r="G20" s="433"/>
    </row>
    <row r="21" spans="1:7" x14ac:dyDescent="0.4">
      <c r="B21" s="104"/>
      <c r="C21" s="104"/>
    </row>
    <row r="22" spans="1:7" x14ac:dyDescent="0.4">
      <c r="A22" s="426"/>
      <c r="B22" s="427" t="s">
        <v>1358</v>
      </c>
      <c r="C22" s="428"/>
      <c r="D22" s="429"/>
      <c r="E22" s="430" t="b">
        <v>0</v>
      </c>
      <c r="F22" s="430" t="b">
        <v>0</v>
      </c>
      <c r="G22" s="429"/>
    </row>
    <row r="23" spans="1:7" outlineLevel="1" x14ac:dyDescent="0.4">
      <c r="A23" s="430" t="b">
        <v>0</v>
      </c>
      <c r="B23" s="428" t="s">
        <v>1358</v>
      </c>
      <c r="C23" s="428"/>
      <c r="D23" s="429" t="s">
        <v>1359</v>
      </c>
      <c r="E23" s="430" t="b">
        <v>0</v>
      </c>
      <c r="F23" s="430" t="b">
        <v>0</v>
      </c>
      <c r="G23" s="426"/>
    </row>
    <row r="24" spans="1:7" outlineLevel="1" x14ac:dyDescent="0.4">
      <c r="A24" s="430" t="b">
        <v>0</v>
      </c>
      <c r="B24" s="428" t="s">
        <v>1358</v>
      </c>
      <c r="C24" s="428"/>
      <c r="D24" s="429" t="s">
        <v>1360</v>
      </c>
      <c r="E24" s="430" t="b">
        <v>0</v>
      </c>
      <c r="F24" s="430" t="b">
        <v>0</v>
      </c>
      <c r="G24" s="426"/>
    </row>
    <row r="25" spans="1:7" outlineLevel="1" x14ac:dyDescent="0.4">
      <c r="A25" s="430" t="b">
        <v>0</v>
      </c>
      <c r="B25" s="428" t="s">
        <v>1358</v>
      </c>
      <c r="C25" s="429" t="s">
        <v>1345</v>
      </c>
      <c r="D25" s="429" t="s">
        <v>1361</v>
      </c>
      <c r="E25" s="430" t="b">
        <v>0</v>
      </c>
      <c r="F25" s="430" t="b">
        <v>0</v>
      </c>
      <c r="G25" s="429"/>
    </row>
    <row r="26" spans="1:7" outlineLevel="1" x14ac:dyDescent="0.4">
      <c r="A26" s="430" t="b">
        <v>0</v>
      </c>
      <c r="B26" s="428" t="s">
        <v>1358</v>
      </c>
      <c r="C26" s="428"/>
      <c r="D26" s="429" t="s">
        <v>1362</v>
      </c>
      <c r="E26" s="430" t="b">
        <v>0</v>
      </c>
      <c r="F26" s="430" t="b">
        <v>0</v>
      </c>
      <c r="G26" s="429"/>
    </row>
    <row r="27" spans="1:7" outlineLevel="1" x14ac:dyDescent="0.4">
      <c r="A27" s="430" t="b">
        <v>0</v>
      </c>
      <c r="B27" s="428" t="s">
        <v>1358</v>
      </c>
      <c r="C27" s="428"/>
      <c r="D27" s="429" t="s">
        <v>1363</v>
      </c>
      <c r="E27" s="430" t="b">
        <v>0</v>
      </c>
      <c r="F27" s="430" t="b">
        <v>0</v>
      </c>
      <c r="G27" s="429"/>
    </row>
    <row r="28" spans="1:7" outlineLevel="1" x14ac:dyDescent="0.4">
      <c r="A28" s="430" t="b">
        <v>0</v>
      </c>
      <c r="B28" s="428" t="s">
        <v>1358</v>
      </c>
      <c r="C28" s="429" t="s">
        <v>1345</v>
      </c>
      <c r="D28" s="429" t="s">
        <v>1364</v>
      </c>
      <c r="E28" s="430" t="b">
        <v>0</v>
      </c>
      <c r="F28" s="430" t="b">
        <v>0</v>
      </c>
      <c r="G28" s="429"/>
    </row>
    <row r="29" spans="1:7" outlineLevel="1" x14ac:dyDescent="0.4">
      <c r="A29" s="430" t="b">
        <v>0</v>
      </c>
      <c r="B29" s="428" t="s">
        <v>1358</v>
      </c>
      <c r="C29" s="428" t="s">
        <v>1348</v>
      </c>
      <c r="D29" s="429" t="s">
        <v>1365</v>
      </c>
      <c r="E29" s="430" t="b">
        <v>0</v>
      </c>
      <c r="F29" s="430" t="b">
        <v>0</v>
      </c>
      <c r="G29" s="429"/>
    </row>
    <row r="30" spans="1:7" outlineLevel="1" x14ac:dyDescent="0.4">
      <c r="A30" s="430" t="b">
        <v>0</v>
      </c>
      <c r="B30" s="428" t="s">
        <v>1358</v>
      </c>
      <c r="C30" s="428"/>
      <c r="D30" s="429" t="s">
        <v>1366</v>
      </c>
      <c r="E30" s="430" t="b">
        <v>0</v>
      </c>
      <c r="F30" s="430" t="b">
        <v>0</v>
      </c>
      <c r="G30" s="429"/>
    </row>
    <row r="31" spans="1:7" outlineLevel="1" x14ac:dyDescent="0.4">
      <c r="A31" s="430" t="b">
        <v>0</v>
      </c>
      <c r="B31" s="428" t="s">
        <v>1358</v>
      </c>
      <c r="C31" s="428"/>
      <c r="D31" s="429" t="s">
        <v>1367</v>
      </c>
      <c r="E31" s="430" t="b">
        <v>0</v>
      </c>
      <c r="F31" s="430" t="b">
        <v>0</v>
      </c>
      <c r="G31" s="429"/>
    </row>
    <row r="32" spans="1:7" outlineLevel="1" x14ac:dyDescent="0.4">
      <c r="A32" s="430" t="b">
        <v>0</v>
      </c>
      <c r="B32" s="428" t="s">
        <v>1358</v>
      </c>
      <c r="C32" s="428"/>
      <c r="D32" s="429" t="s">
        <v>1368</v>
      </c>
      <c r="E32" s="430" t="b">
        <v>0</v>
      </c>
      <c r="F32" s="430" t="b">
        <v>0</v>
      </c>
      <c r="G32" s="429"/>
    </row>
    <row r="33" spans="1:7" outlineLevel="1" x14ac:dyDescent="0.4">
      <c r="A33" s="430" t="b">
        <v>0</v>
      </c>
      <c r="B33" s="428" t="s">
        <v>1358</v>
      </c>
      <c r="C33" s="428"/>
      <c r="D33" s="429" t="s">
        <v>1369</v>
      </c>
      <c r="E33" s="430" t="b">
        <v>0</v>
      </c>
      <c r="F33" s="430" t="b">
        <v>0</v>
      </c>
      <c r="G33" s="429"/>
    </row>
    <row r="34" spans="1:7" outlineLevel="1" x14ac:dyDescent="0.4">
      <c r="A34" s="430" t="b">
        <v>0</v>
      </c>
      <c r="B34" s="428" t="s">
        <v>1358</v>
      </c>
      <c r="C34" s="428"/>
      <c r="D34" s="429" t="s">
        <v>1370</v>
      </c>
      <c r="E34" s="430" t="b">
        <v>0</v>
      </c>
      <c r="F34" s="430" t="b">
        <v>0</v>
      </c>
      <c r="G34" s="429"/>
    </row>
    <row r="35" spans="1:7" outlineLevel="1" x14ac:dyDescent="0.4">
      <c r="A35" s="430" t="b">
        <v>0</v>
      </c>
      <c r="B35" s="428" t="s">
        <v>1358</v>
      </c>
      <c r="C35" s="428"/>
      <c r="D35" s="429" t="s">
        <v>1371</v>
      </c>
      <c r="E35" s="430" t="b">
        <v>0</v>
      </c>
      <c r="F35" s="430" t="b">
        <v>0</v>
      </c>
      <c r="G35" s="429"/>
    </row>
    <row r="36" spans="1:7" outlineLevel="1" x14ac:dyDescent="0.4">
      <c r="A36" s="430" t="b">
        <v>0</v>
      </c>
      <c r="B36" s="428" t="s">
        <v>1358</v>
      </c>
      <c r="C36" s="428"/>
      <c r="D36" s="429" t="s">
        <v>1372</v>
      </c>
      <c r="E36" s="430" t="b">
        <v>0</v>
      </c>
      <c r="F36" s="430" t="b">
        <v>0</v>
      </c>
      <c r="G36" s="429"/>
    </row>
    <row r="37" spans="1:7" outlineLevel="1" x14ac:dyDescent="0.4">
      <c r="A37" s="430" t="b">
        <v>0</v>
      </c>
      <c r="B37" s="428" t="s">
        <v>1358</v>
      </c>
      <c r="C37" s="428"/>
      <c r="D37" s="429" t="s">
        <v>1373</v>
      </c>
      <c r="E37" s="430" t="b">
        <v>0</v>
      </c>
      <c r="F37" s="430" t="b">
        <v>0</v>
      </c>
      <c r="G37" s="429"/>
    </row>
    <row r="38" spans="1:7" outlineLevel="1" x14ac:dyDescent="0.4">
      <c r="A38" s="430" t="b">
        <v>0</v>
      </c>
      <c r="B38" s="428" t="s">
        <v>1358</v>
      </c>
      <c r="C38" s="428"/>
      <c r="D38" s="429" t="s">
        <v>1374</v>
      </c>
      <c r="E38" s="430" t="b">
        <v>0</v>
      </c>
      <c r="F38" s="430" t="b">
        <v>0</v>
      </c>
      <c r="G38" s="429"/>
    </row>
    <row r="39" spans="1:7" outlineLevel="1" x14ac:dyDescent="0.4">
      <c r="A39" s="430" t="b">
        <v>0</v>
      </c>
      <c r="B39" s="428" t="s">
        <v>1358</v>
      </c>
      <c r="C39" s="428"/>
      <c r="D39" s="429" t="s">
        <v>1375</v>
      </c>
      <c r="E39" s="430" t="b">
        <v>0</v>
      </c>
      <c r="F39" s="430" t="b">
        <v>0</v>
      </c>
      <c r="G39" s="429"/>
    </row>
    <row r="40" spans="1:7" outlineLevel="1" x14ac:dyDescent="0.4">
      <c r="A40" s="430" t="b">
        <v>0</v>
      </c>
      <c r="B40" s="428" t="s">
        <v>1358</v>
      </c>
      <c r="C40" s="428"/>
      <c r="D40" s="429" t="s">
        <v>1376</v>
      </c>
      <c r="E40" s="430" t="b">
        <v>0</v>
      </c>
      <c r="F40" s="430" t="b">
        <v>0</v>
      </c>
      <c r="G40" s="429"/>
    </row>
    <row r="41" spans="1:7" outlineLevel="1" x14ac:dyDescent="0.4">
      <c r="A41" s="430" t="b">
        <v>0</v>
      </c>
      <c r="B41" s="428" t="s">
        <v>1358</v>
      </c>
      <c r="C41" s="428"/>
      <c r="D41" s="429" t="s">
        <v>1377</v>
      </c>
      <c r="E41" s="430" t="b">
        <v>0</v>
      </c>
      <c r="F41" s="430" t="b">
        <v>0</v>
      </c>
      <c r="G41" s="429"/>
    </row>
    <row r="42" spans="1:7" outlineLevel="1" x14ac:dyDescent="0.4">
      <c r="A42" s="430" t="b">
        <v>0</v>
      </c>
      <c r="B42" s="428" t="s">
        <v>1358</v>
      </c>
      <c r="C42" s="428"/>
      <c r="D42" s="429" t="s">
        <v>1378</v>
      </c>
      <c r="E42" s="430" t="b">
        <v>0</v>
      </c>
      <c r="F42" s="430" t="b">
        <v>0</v>
      </c>
      <c r="G42" s="429"/>
    </row>
    <row r="43" spans="1:7" outlineLevel="1" x14ac:dyDescent="0.4">
      <c r="A43" s="430" t="b">
        <v>0</v>
      </c>
      <c r="B43" s="428" t="s">
        <v>1358</v>
      </c>
      <c r="C43" s="428"/>
      <c r="D43" s="429" t="s">
        <v>1379</v>
      </c>
      <c r="E43" s="430" t="b">
        <v>0</v>
      </c>
      <c r="F43" s="430" t="b">
        <v>0</v>
      </c>
      <c r="G43" s="429"/>
    </row>
    <row r="44" spans="1:7" outlineLevel="1" x14ac:dyDescent="0.4">
      <c r="A44" s="430" t="b">
        <v>0</v>
      </c>
      <c r="B44" s="428" t="s">
        <v>1358</v>
      </c>
      <c r="C44" s="428"/>
      <c r="D44" s="429" t="s">
        <v>1380</v>
      </c>
      <c r="E44" s="430" t="b">
        <v>0</v>
      </c>
      <c r="F44" s="430" t="b">
        <v>0</v>
      </c>
      <c r="G44" s="429"/>
    </row>
    <row r="45" spans="1:7" outlineLevel="1" x14ac:dyDescent="0.4">
      <c r="A45" s="430" t="b">
        <v>0</v>
      </c>
      <c r="B45" s="428" t="s">
        <v>1358</v>
      </c>
      <c r="C45" s="434" t="s">
        <v>1348</v>
      </c>
      <c r="D45" s="429" t="s">
        <v>1381</v>
      </c>
      <c r="E45" s="430" t="b">
        <v>0</v>
      </c>
      <c r="F45" s="430" t="b">
        <v>0</v>
      </c>
      <c r="G45" s="429"/>
    </row>
    <row r="46" spans="1:7" outlineLevel="1" x14ac:dyDescent="0.4">
      <c r="A46" s="430" t="b">
        <v>0</v>
      </c>
      <c r="B46" s="428" t="s">
        <v>1358</v>
      </c>
      <c r="C46" s="429" t="s">
        <v>1382</v>
      </c>
      <c r="D46" s="429" t="s">
        <v>1383</v>
      </c>
      <c r="E46" s="430" t="b">
        <v>0</v>
      </c>
      <c r="F46" s="430" t="b">
        <v>0</v>
      </c>
      <c r="G46" s="429"/>
    </row>
    <row r="47" spans="1:7" outlineLevel="1" x14ac:dyDescent="0.4">
      <c r="A47" s="430" t="b">
        <v>0</v>
      </c>
      <c r="B47" s="428" t="s">
        <v>1358</v>
      </c>
      <c r="C47" s="428" t="s">
        <v>1382</v>
      </c>
      <c r="D47" s="429" t="s">
        <v>1384</v>
      </c>
      <c r="E47" s="430" t="b">
        <v>0</v>
      </c>
      <c r="F47" s="430" t="b">
        <v>0</v>
      </c>
      <c r="G47" s="429"/>
    </row>
    <row r="48" spans="1:7" outlineLevel="1" x14ac:dyDescent="0.4">
      <c r="A48" s="430" t="b">
        <v>0</v>
      </c>
      <c r="B48" s="428" t="s">
        <v>1358</v>
      </c>
      <c r="C48" s="428"/>
      <c r="D48" s="429" t="s">
        <v>1385</v>
      </c>
      <c r="E48" s="430" t="b">
        <v>0</v>
      </c>
      <c r="F48" s="430" t="b">
        <v>0</v>
      </c>
      <c r="G48" s="429"/>
    </row>
    <row r="49" spans="1:7" outlineLevel="1" x14ac:dyDescent="0.4">
      <c r="A49" s="430" t="b">
        <v>0</v>
      </c>
      <c r="B49" s="428" t="s">
        <v>1358</v>
      </c>
      <c r="C49" s="428"/>
      <c r="D49" s="429" t="s">
        <v>1386</v>
      </c>
      <c r="E49" s="430" t="b">
        <v>0</v>
      </c>
      <c r="F49" s="430" t="b">
        <v>0</v>
      </c>
      <c r="G49" s="429"/>
    </row>
    <row r="50" spans="1:7" outlineLevel="1" x14ac:dyDescent="0.4">
      <c r="A50" s="430" t="b">
        <v>0</v>
      </c>
      <c r="B50" s="428" t="s">
        <v>1358</v>
      </c>
      <c r="C50" s="428"/>
      <c r="D50" s="429" t="s">
        <v>1387</v>
      </c>
      <c r="E50" s="430" t="b">
        <v>0</v>
      </c>
      <c r="F50" s="430" t="b">
        <v>0</v>
      </c>
      <c r="G50" s="429"/>
    </row>
    <row r="51" spans="1:7" outlineLevel="1" x14ac:dyDescent="0.4">
      <c r="A51" s="430" t="b">
        <v>0</v>
      </c>
      <c r="B51" s="428" t="s">
        <v>1358</v>
      </c>
      <c r="C51" s="428"/>
      <c r="D51" s="429" t="s">
        <v>1388</v>
      </c>
      <c r="E51" s="430" t="b">
        <v>0</v>
      </c>
      <c r="F51" s="430" t="b">
        <v>0</v>
      </c>
      <c r="G51" s="429"/>
    </row>
    <row r="52" spans="1:7" x14ac:dyDescent="0.4">
      <c r="A52" s="429"/>
      <c r="B52" s="428"/>
      <c r="C52" s="428"/>
      <c r="D52" s="429"/>
      <c r="E52" s="429"/>
      <c r="F52" s="429"/>
      <c r="G52" s="429"/>
    </row>
    <row r="53" spans="1:7" x14ac:dyDescent="0.4">
      <c r="A53" s="426"/>
      <c r="B53" s="427" t="s">
        <v>1389</v>
      </c>
      <c r="C53" s="428"/>
      <c r="D53" s="429"/>
      <c r="E53" s="430" t="b">
        <v>0</v>
      </c>
      <c r="F53" s="430" t="b">
        <v>0</v>
      </c>
      <c r="G53" s="429"/>
    </row>
    <row r="54" spans="1:7" outlineLevel="1" x14ac:dyDescent="0.4">
      <c r="A54" s="430" t="b">
        <v>0</v>
      </c>
      <c r="B54" s="428" t="s">
        <v>1389</v>
      </c>
      <c r="C54" s="428"/>
      <c r="D54" s="429" t="s">
        <v>1390</v>
      </c>
      <c r="E54" s="430" t="b">
        <v>0</v>
      </c>
      <c r="F54" s="430" t="b">
        <v>0</v>
      </c>
      <c r="G54" s="429"/>
    </row>
    <row r="55" spans="1:7" outlineLevel="1" x14ac:dyDescent="0.4">
      <c r="A55" s="430" t="b">
        <v>0</v>
      </c>
      <c r="B55" s="428" t="s">
        <v>1389</v>
      </c>
      <c r="C55" s="428"/>
      <c r="D55" s="429" t="s">
        <v>1391</v>
      </c>
      <c r="E55" s="430" t="b">
        <v>0</v>
      </c>
      <c r="F55" s="430" t="b">
        <v>0</v>
      </c>
      <c r="G55" s="429"/>
    </row>
    <row r="56" spans="1:7" outlineLevel="1" x14ac:dyDescent="0.4">
      <c r="A56" s="430" t="b">
        <v>0</v>
      </c>
      <c r="B56" s="428" t="s">
        <v>1389</v>
      </c>
      <c r="C56" s="428"/>
      <c r="D56" s="429" t="s">
        <v>1392</v>
      </c>
      <c r="E56" s="430" t="b">
        <v>0</v>
      </c>
      <c r="F56" s="430" t="b">
        <v>0</v>
      </c>
      <c r="G56" s="429"/>
    </row>
    <row r="57" spans="1:7" outlineLevel="1" x14ac:dyDescent="0.4">
      <c r="A57" s="430" t="b">
        <v>0</v>
      </c>
      <c r="B57" s="428" t="s">
        <v>1389</v>
      </c>
      <c r="C57" s="428"/>
      <c r="D57" s="429" t="s">
        <v>1393</v>
      </c>
      <c r="E57" s="430" t="b">
        <v>0</v>
      </c>
      <c r="F57" s="430" t="b">
        <v>0</v>
      </c>
      <c r="G57" s="429"/>
    </row>
    <row r="58" spans="1:7" outlineLevel="1" x14ac:dyDescent="0.4">
      <c r="A58" s="430" t="b">
        <v>0</v>
      </c>
      <c r="B58" s="428" t="s">
        <v>1389</v>
      </c>
      <c r="C58" s="428"/>
      <c r="D58" s="429" t="s">
        <v>1394</v>
      </c>
      <c r="E58" s="430" t="b">
        <v>0</v>
      </c>
      <c r="F58" s="430" t="b">
        <v>0</v>
      </c>
      <c r="G58" s="429"/>
    </row>
    <row r="59" spans="1:7" outlineLevel="1" x14ac:dyDescent="0.4">
      <c r="A59" s="430" t="b">
        <v>0</v>
      </c>
      <c r="B59" s="428" t="s">
        <v>1389</v>
      </c>
      <c r="C59" s="428"/>
      <c r="D59" s="429" t="s">
        <v>1395</v>
      </c>
      <c r="E59" s="430" t="b">
        <v>0</v>
      </c>
      <c r="F59" s="430" t="b">
        <v>0</v>
      </c>
      <c r="G59" s="429"/>
    </row>
    <row r="60" spans="1:7" outlineLevel="1" x14ac:dyDescent="0.4">
      <c r="A60" s="430" t="b">
        <v>0</v>
      </c>
      <c r="B60" s="428" t="s">
        <v>1389</v>
      </c>
      <c r="C60" s="428"/>
      <c r="D60" s="429" t="s">
        <v>1396</v>
      </c>
      <c r="E60" s="430" t="b">
        <v>0</v>
      </c>
      <c r="F60" s="430" t="b">
        <v>0</v>
      </c>
      <c r="G60" s="429"/>
    </row>
    <row r="61" spans="1:7" outlineLevel="1" x14ac:dyDescent="0.4">
      <c r="A61" s="430" t="b">
        <v>0</v>
      </c>
      <c r="B61" s="428" t="s">
        <v>1389</v>
      </c>
      <c r="C61" s="428" t="s">
        <v>1397</v>
      </c>
      <c r="D61" s="429" t="s">
        <v>1398</v>
      </c>
      <c r="E61" s="430" t="b">
        <v>0</v>
      </c>
      <c r="F61" s="430" t="b">
        <v>0</v>
      </c>
      <c r="G61" s="429"/>
    </row>
    <row r="62" spans="1:7" outlineLevel="1" x14ac:dyDescent="0.4">
      <c r="A62" s="430" t="b">
        <v>0</v>
      </c>
      <c r="B62" s="428" t="s">
        <v>1389</v>
      </c>
      <c r="C62" s="429" t="s">
        <v>1399</v>
      </c>
      <c r="D62" s="429" t="s">
        <v>1400</v>
      </c>
      <c r="E62" s="430" t="b">
        <v>0</v>
      </c>
      <c r="F62" s="430" t="b">
        <v>0</v>
      </c>
      <c r="G62" s="429"/>
    </row>
    <row r="63" spans="1:7" outlineLevel="1" x14ac:dyDescent="0.4">
      <c r="A63" s="430" t="b">
        <v>0</v>
      </c>
      <c r="B63" s="428" t="s">
        <v>1389</v>
      </c>
      <c r="C63" s="428" t="s">
        <v>1401</v>
      </c>
      <c r="D63" s="429" t="s">
        <v>1402</v>
      </c>
      <c r="E63" s="430" t="b">
        <v>0</v>
      </c>
      <c r="F63" s="430" t="b">
        <v>0</v>
      </c>
      <c r="G63" s="429"/>
    </row>
    <row r="64" spans="1:7" outlineLevel="1" x14ac:dyDescent="0.4">
      <c r="A64" s="430" t="b">
        <v>0</v>
      </c>
      <c r="B64" s="428" t="s">
        <v>1389</v>
      </c>
      <c r="C64" s="428"/>
      <c r="D64" s="429" t="s">
        <v>1403</v>
      </c>
      <c r="E64" s="430" t="b">
        <v>0</v>
      </c>
      <c r="F64" s="430" t="b">
        <v>0</v>
      </c>
      <c r="G64" s="429"/>
    </row>
    <row r="65" spans="1:7" outlineLevel="1" x14ac:dyDescent="0.4">
      <c r="A65" s="430" t="b">
        <v>0</v>
      </c>
      <c r="B65" s="428" t="s">
        <v>1389</v>
      </c>
      <c r="C65" s="428" t="s">
        <v>1404</v>
      </c>
      <c r="D65" s="429" t="s">
        <v>1405</v>
      </c>
      <c r="E65" s="430" t="b">
        <v>0</v>
      </c>
      <c r="F65" s="430" t="b">
        <v>0</v>
      </c>
      <c r="G65" s="429"/>
    </row>
    <row r="66" spans="1:7" outlineLevel="1" x14ac:dyDescent="0.4">
      <c r="A66" s="430" t="b">
        <v>0</v>
      </c>
      <c r="B66" s="428" t="s">
        <v>1389</v>
      </c>
      <c r="C66" s="428" t="s">
        <v>1406</v>
      </c>
      <c r="D66" s="429" t="s">
        <v>1407</v>
      </c>
      <c r="E66" s="430" t="b">
        <v>0</v>
      </c>
      <c r="F66" s="430" t="b">
        <v>0</v>
      </c>
      <c r="G66" s="429"/>
    </row>
    <row r="67" spans="1:7" outlineLevel="1" x14ac:dyDescent="0.4">
      <c r="A67" s="430" t="b">
        <v>0</v>
      </c>
      <c r="B67" s="428" t="s">
        <v>1389</v>
      </c>
      <c r="C67" s="428"/>
      <c r="D67" s="429" t="s">
        <v>1408</v>
      </c>
      <c r="E67" s="430" t="b">
        <v>0</v>
      </c>
      <c r="F67" s="430" t="b">
        <v>0</v>
      </c>
      <c r="G67" s="429"/>
    </row>
    <row r="68" spans="1:7" outlineLevel="1" x14ac:dyDescent="0.4">
      <c r="A68" s="430" t="b">
        <v>0</v>
      </c>
      <c r="B68" s="428" t="s">
        <v>1389</v>
      </c>
      <c r="C68" s="429" t="s">
        <v>1409</v>
      </c>
      <c r="D68" s="429" t="s">
        <v>1410</v>
      </c>
      <c r="E68" s="430" t="b">
        <v>0</v>
      </c>
      <c r="F68" s="430" t="b">
        <v>0</v>
      </c>
      <c r="G68" s="429"/>
    </row>
    <row r="69" spans="1:7" outlineLevel="1" x14ac:dyDescent="0.4">
      <c r="A69" s="430" t="b">
        <v>0</v>
      </c>
      <c r="B69" s="428" t="s">
        <v>1389</v>
      </c>
      <c r="C69" s="428"/>
      <c r="D69" s="429" t="s">
        <v>1411</v>
      </c>
      <c r="E69" s="430" t="b">
        <v>0</v>
      </c>
      <c r="F69" s="430" t="b">
        <v>0</v>
      </c>
      <c r="G69" s="429"/>
    </row>
    <row r="70" spans="1:7" outlineLevel="1" x14ac:dyDescent="0.4">
      <c r="A70" s="430" t="b">
        <v>0</v>
      </c>
      <c r="B70" s="428" t="s">
        <v>1389</v>
      </c>
      <c r="C70" s="428"/>
      <c r="D70" s="429" t="s">
        <v>1412</v>
      </c>
      <c r="E70" s="430" t="b">
        <v>0</v>
      </c>
      <c r="F70" s="430" t="b">
        <v>0</v>
      </c>
      <c r="G70" s="429"/>
    </row>
    <row r="71" spans="1:7" outlineLevel="1" x14ac:dyDescent="0.4">
      <c r="A71" s="430" t="b">
        <v>0</v>
      </c>
      <c r="B71" s="428" t="s">
        <v>1389</v>
      </c>
      <c r="C71" s="428"/>
      <c r="D71" s="429" t="s">
        <v>1413</v>
      </c>
      <c r="E71" s="430" t="b">
        <v>0</v>
      </c>
      <c r="F71" s="430" t="b">
        <v>0</v>
      </c>
      <c r="G71" s="429"/>
    </row>
    <row r="72" spans="1:7" outlineLevel="1" x14ac:dyDescent="0.4">
      <c r="A72" s="430" t="b">
        <v>0</v>
      </c>
      <c r="B72" s="428" t="s">
        <v>1389</v>
      </c>
      <c r="C72" s="428"/>
      <c r="D72" s="429" t="s">
        <v>1414</v>
      </c>
      <c r="E72" s="430" t="b">
        <v>0</v>
      </c>
      <c r="F72" s="430" t="b">
        <v>0</v>
      </c>
      <c r="G72" s="429"/>
    </row>
    <row r="73" spans="1:7" outlineLevel="1" x14ac:dyDescent="0.4">
      <c r="A73" s="430" t="b">
        <v>0</v>
      </c>
      <c r="B73" s="428" t="s">
        <v>1389</v>
      </c>
      <c r="C73" s="429" t="s">
        <v>1345</v>
      </c>
      <c r="D73" s="429" t="s">
        <v>1415</v>
      </c>
      <c r="E73" s="430" t="b">
        <v>0</v>
      </c>
      <c r="F73" s="430" t="b">
        <v>0</v>
      </c>
      <c r="G73" s="429"/>
    </row>
    <row r="74" spans="1:7" outlineLevel="1" x14ac:dyDescent="0.4">
      <c r="A74" s="430" t="b">
        <v>0</v>
      </c>
      <c r="B74" s="428" t="s">
        <v>1389</v>
      </c>
      <c r="C74" s="429" t="s">
        <v>1416</v>
      </c>
      <c r="D74" s="429" t="s">
        <v>1417</v>
      </c>
      <c r="E74" s="430" t="b">
        <v>0</v>
      </c>
      <c r="F74" s="430" t="b">
        <v>0</v>
      </c>
      <c r="G74" s="429"/>
    </row>
    <row r="75" spans="1:7" outlineLevel="1" x14ac:dyDescent="0.4">
      <c r="A75" s="430" t="b">
        <v>0</v>
      </c>
      <c r="B75" s="428" t="s">
        <v>1389</v>
      </c>
      <c r="C75" s="428"/>
      <c r="D75" s="429" t="s">
        <v>1418</v>
      </c>
      <c r="E75" s="430" t="b">
        <v>0</v>
      </c>
      <c r="F75" s="430" t="b">
        <v>0</v>
      </c>
      <c r="G75" s="429"/>
    </row>
    <row r="76" spans="1:7" outlineLevel="1" x14ac:dyDescent="0.4">
      <c r="A76" s="430" t="b">
        <v>0</v>
      </c>
      <c r="B76" s="428" t="s">
        <v>1389</v>
      </c>
      <c r="C76" s="428"/>
      <c r="D76" s="429" t="s">
        <v>1419</v>
      </c>
      <c r="E76" s="430" t="b">
        <v>0</v>
      </c>
      <c r="F76" s="430" t="b">
        <v>0</v>
      </c>
      <c r="G76" s="429"/>
    </row>
    <row r="77" spans="1:7" outlineLevel="1" x14ac:dyDescent="0.4">
      <c r="A77" s="430" t="b">
        <v>0</v>
      </c>
      <c r="B77" s="428" t="s">
        <v>1389</v>
      </c>
      <c r="C77" s="428"/>
      <c r="D77" s="429" t="s">
        <v>1420</v>
      </c>
      <c r="E77" s="430" t="b">
        <v>0</v>
      </c>
      <c r="F77" s="430" t="b">
        <v>0</v>
      </c>
      <c r="G77" s="429"/>
    </row>
    <row r="78" spans="1:7" outlineLevel="1" x14ac:dyDescent="0.4">
      <c r="A78" s="430" t="b">
        <v>0</v>
      </c>
      <c r="B78" s="428" t="s">
        <v>1389</v>
      </c>
      <c r="C78" s="428"/>
      <c r="D78" s="429" t="s">
        <v>1421</v>
      </c>
      <c r="E78" s="430" t="b">
        <v>0</v>
      </c>
      <c r="F78" s="430" t="b">
        <v>0</v>
      </c>
      <c r="G78" s="429"/>
    </row>
    <row r="79" spans="1:7" outlineLevel="1" x14ac:dyDescent="0.4">
      <c r="A79" s="430" t="b">
        <v>0</v>
      </c>
      <c r="B79" s="428" t="s">
        <v>1389</v>
      </c>
      <c r="C79" s="428"/>
      <c r="D79" s="429" t="s">
        <v>1422</v>
      </c>
      <c r="E79" s="430" t="b">
        <v>0</v>
      </c>
      <c r="F79" s="430" t="b">
        <v>0</v>
      </c>
      <c r="G79" s="429"/>
    </row>
    <row r="80" spans="1:7" outlineLevel="1" x14ac:dyDescent="0.4">
      <c r="A80" s="430" t="b">
        <v>0</v>
      </c>
      <c r="B80" s="428" t="s">
        <v>1389</v>
      </c>
      <c r="C80" s="428"/>
      <c r="D80" s="429" t="s">
        <v>1423</v>
      </c>
      <c r="E80" s="430" t="b">
        <v>0</v>
      </c>
      <c r="F80" s="430" t="b">
        <v>0</v>
      </c>
      <c r="G80" s="429"/>
    </row>
    <row r="81" spans="1:7" outlineLevel="1" x14ac:dyDescent="0.4">
      <c r="A81" s="430" t="b">
        <v>0</v>
      </c>
      <c r="B81" s="428" t="s">
        <v>1389</v>
      </c>
      <c r="C81" s="428"/>
      <c r="D81" s="429" t="s">
        <v>1424</v>
      </c>
      <c r="E81" s="430" t="b">
        <v>0</v>
      </c>
      <c r="F81" s="430" t="b">
        <v>0</v>
      </c>
      <c r="G81" s="429"/>
    </row>
    <row r="82" spans="1:7" outlineLevel="1" x14ac:dyDescent="0.4">
      <c r="A82" s="430" t="b">
        <v>0</v>
      </c>
      <c r="B82" s="428" t="s">
        <v>1389</v>
      </c>
      <c r="C82" s="428"/>
      <c r="D82" s="429" t="s">
        <v>1425</v>
      </c>
      <c r="E82" s="430" t="b">
        <v>0</v>
      </c>
      <c r="F82" s="430" t="b">
        <v>0</v>
      </c>
      <c r="G82" s="429"/>
    </row>
    <row r="83" spans="1:7" outlineLevel="1" x14ac:dyDescent="0.4">
      <c r="A83" s="430" t="b">
        <v>0</v>
      </c>
      <c r="B83" s="428" t="s">
        <v>1389</v>
      </c>
      <c r="C83" s="428"/>
      <c r="D83" s="429" t="s">
        <v>1426</v>
      </c>
      <c r="E83" s="430" t="b">
        <v>0</v>
      </c>
      <c r="F83" s="430" t="b">
        <v>0</v>
      </c>
      <c r="G83" s="429"/>
    </row>
    <row r="84" spans="1:7" outlineLevel="1" x14ac:dyDescent="0.4">
      <c r="A84" s="430" t="b">
        <v>0</v>
      </c>
      <c r="B84" s="428" t="s">
        <v>1389</v>
      </c>
      <c r="C84" s="428"/>
      <c r="D84" s="429" t="s">
        <v>1427</v>
      </c>
      <c r="E84" s="430" t="b">
        <v>0</v>
      </c>
      <c r="F84" s="430" t="b">
        <v>0</v>
      </c>
      <c r="G84" s="429"/>
    </row>
    <row r="85" spans="1:7" outlineLevel="1" x14ac:dyDescent="0.4">
      <c r="A85" s="430" t="b">
        <v>0</v>
      </c>
      <c r="B85" s="428" t="s">
        <v>1389</v>
      </c>
      <c r="C85" s="428"/>
      <c r="D85" s="429" t="s">
        <v>1428</v>
      </c>
      <c r="E85" s="430" t="b">
        <v>0</v>
      </c>
      <c r="F85" s="430" t="b">
        <v>0</v>
      </c>
      <c r="G85" s="429"/>
    </row>
    <row r="86" spans="1:7" x14ac:dyDescent="0.4">
      <c r="A86" s="426"/>
      <c r="B86" s="428"/>
      <c r="C86" s="428"/>
      <c r="D86" s="429"/>
      <c r="E86" s="430" t="b">
        <v>0</v>
      </c>
      <c r="F86" s="430" t="b">
        <v>0</v>
      </c>
      <c r="G86" s="429"/>
    </row>
    <row r="87" spans="1:7" x14ac:dyDescent="0.4">
      <c r="A87" s="430" t="b">
        <v>0</v>
      </c>
      <c r="B87" s="427" t="s">
        <v>1429</v>
      </c>
      <c r="C87" s="428"/>
      <c r="D87" s="429"/>
      <c r="E87" s="430" t="b">
        <v>0</v>
      </c>
      <c r="F87" s="430" t="b">
        <v>0</v>
      </c>
      <c r="G87" s="429"/>
    </row>
    <row r="88" spans="1:7" outlineLevel="1" x14ac:dyDescent="0.4">
      <c r="A88" s="430" t="b">
        <v>0</v>
      </c>
      <c r="B88" s="428" t="s">
        <v>1429</v>
      </c>
      <c r="C88" s="428" t="s">
        <v>1430</v>
      </c>
      <c r="D88" s="429" t="s">
        <v>1431</v>
      </c>
      <c r="E88" s="430" t="b">
        <v>0</v>
      </c>
      <c r="F88" s="430" t="b">
        <v>0</v>
      </c>
      <c r="G88" s="429"/>
    </row>
    <row r="89" spans="1:7" outlineLevel="1" x14ac:dyDescent="0.4">
      <c r="A89" s="430" t="b">
        <v>0</v>
      </c>
      <c r="B89" s="428" t="s">
        <v>1429</v>
      </c>
      <c r="C89" s="428" t="s">
        <v>1432</v>
      </c>
      <c r="D89" s="429" t="s">
        <v>1433</v>
      </c>
      <c r="E89" s="430" t="b">
        <v>0</v>
      </c>
      <c r="F89" s="430" t="b">
        <v>0</v>
      </c>
      <c r="G89" s="429"/>
    </row>
    <row r="90" spans="1:7" outlineLevel="1" x14ac:dyDescent="0.4">
      <c r="A90" s="430" t="b">
        <v>0</v>
      </c>
      <c r="B90" s="428" t="s">
        <v>1429</v>
      </c>
      <c r="C90" s="428"/>
      <c r="D90" s="429" t="s">
        <v>1434</v>
      </c>
      <c r="E90" s="430" t="b">
        <v>0</v>
      </c>
      <c r="F90" s="430" t="b">
        <v>0</v>
      </c>
      <c r="G90" s="429"/>
    </row>
    <row r="91" spans="1:7" outlineLevel="1" x14ac:dyDescent="0.4">
      <c r="A91" s="430" t="b">
        <v>0</v>
      </c>
      <c r="B91" s="428" t="s">
        <v>1429</v>
      </c>
      <c r="C91" s="428" t="s">
        <v>1430</v>
      </c>
      <c r="D91" s="429" t="s">
        <v>1435</v>
      </c>
      <c r="E91" s="430" t="b">
        <v>0</v>
      </c>
      <c r="F91" s="430" t="b">
        <v>0</v>
      </c>
      <c r="G91" s="429"/>
    </row>
    <row r="92" spans="1:7" outlineLevel="1" x14ac:dyDescent="0.4">
      <c r="A92" s="430" t="b">
        <v>0</v>
      </c>
      <c r="B92" s="428" t="s">
        <v>1429</v>
      </c>
      <c r="C92" s="428"/>
      <c r="D92" s="429" t="s">
        <v>1436</v>
      </c>
      <c r="E92" s="430" t="b">
        <v>0</v>
      </c>
      <c r="F92" s="430" t="b">
        <v>0</v>
      </c>
      <c r="G92" s="429"/>
    </row>
    <row r="93" spans="1:7" outlineLevel="1" x14ac:dyDescent="0.4">
      <c r="A93" s="430" t="b">
        <v>0</v>
      </c>
      <c r="B93" s="428" t="s">
        <v>1429</v>
      </c>
      <c r="C93" s="428"/>
      <c r="D93" s="429" t="s">
        <v>1437</v>
      </c>
      <c r="E93" s="430" t="b">
        <v>0</v>
      </c>
      <c r="F93" s="430" t="b">
        <v>0</v>
      </c>
      <c r="G93" s="429"/>
    </row>
    <row r="94" spans="1:7" outlineLevel="1" x14ac:dyDescent="0.4">
      <c r="A94" s="430" t="b">
        <v>0</v>
      </c>
      <c r="B94" s="428" t="s">
        <v>1429</v>
      </c>
      <c r="C94" s="428"/>
      <c r="D94" s="429" t="s">
        <v>1438</v>
      </c>
      <c r="E94" s="430" t="b">
        <v>0</v>
      </c>
      <c r="F94" s="430" t="b">
        <v>0</v>
      </c>
      <c r="G94" s="429"/>
    </row>
    <row r="95" spans="1:7" outlineLevel="1" x14ac:dyDescent="0.4">
      <c r="A95" s="430" t="b">
        <v>0</v>
      </c>
      <c r="B95" s="428" t="s">
        <v>1429</v>
      </c>
      <c r="C95" s="428"/>
      <c r="D95" s="429" t="s">
        <v>1439</v>
      </c>
      <c r="E95" s="430" t="b">
        <v>0</v>
      </c>
      <c r="F95" s="430" t="b">
        <v>0</v>
      </c>
      <c r="G95" s="429"/>
    </row>
    <row r="96" spans="1:7" outlineLevel="1" x14ac:dyDescent="0.4">
      <c r="A96" s="430" t="b">
        <v>0</v>
      </c>
      <c r="B96" s="428" t="s">
        <v>1429</v>
      </c>
      <c r="C96" s="428"/>
      <c r="D96" s="429" t="s">
        <v>1440</v>
      </c>
      <c r="E96" s="430" t="b">
        <v>0</v>
      </c>
      <c r="F96" s="430" t="b">
        <v>0</v>
      </c>
      <c r="G96" s="429"/>
    </row>
    <row r="97" spans="1:7" outlineLevel="1" x14ac:dyDescent="0.4">
      <c r="A97" s="430" t="b">
        <v>0</v>
      </c>
      <c r="B97" s="428" t="s">
        <v>1429</v>
      </c>
      <c r="C97" s="428"/>
      <c r="D97" s="429" t="s">
        <v>1441</v>
      </c>
      <c r="E97" s="430" t="b">
        <v>0</v>
      </c>
      <c r="F97" s="430" t="b">
        <v>0</v>
      </c>
      <c r="G97" s="429"/>
    </row>
    <row r="98" spans="1:7" outlineLevel="1" x14ac:dyDescent="0.4">
      <c r="A98" s="430" t="b">
        <v>0</v>
      </c>
      <c r="B98" s="428" t="s">
        <v>1429</v>
      </c>
      <c r="C98" s="428"/>
      <c r="D98" s="429" t="s">
        <v>1442</v>
      </c>
      <c r="E98" s="430" t="b">
        <v>0</v>
      </c>
      <c r="F98" s="430" t="b">
        <v>0</v>
      </c>
      <c r="G98" s="429"/>
    </row>
    <row r="99" spans="1:7" outlineLevel="1" x14ac:dyDescent="0.4">
      <c r="A99" s="430" t="b">
        <v>0</v>
      </c>
      <c r="B99" s="428" t="s">
        <v>1429</v>
      </c>
      <c r="C99" s="428"/>
      <c r="D99" s="429" t="s">
        <v>1443</v>
      </c>
      <c r="E99" s="430" t="b">
        <v>0</v>
      </c>
      <c r="F99" s="430" t="b">
        <v>0</v>
      </c>
      <c r="G99" s="429"/>
    </row>
    <row r="100" spans="1:7" x14ac:dyDescent="0.4">
      <c r="A100" s="426"/>
      <c r="B100" s="428"/>
      <c r="C100" s="428"/>
      <c r="D100" s="429"/>
      <c r="E100" s="430" t="b">
        <v>0</v>
      </c>
      <c r="F100" s="430" t="b">
        <v>0</v>
      </c>
      <c r="G100" s="429"/>
    </row>
    <row r="101" spans="1:7" x14ac:dyDescent="0.4">
      <c r="A101" s="426"/>
      <c r="B101" s="427" t="s">
        <v>1444</v>
      </c>
      <c r="C101" s="428"/>
      <c r="D101" s="429"/>
      <c r="E101" s="430" t="b">
        <v>0</v>
      </c>
      <c r="F101" s="430" t="b">
        <v>0</v>
      </c>
      <c r="G101" s="429"/>
    </row>
    <row r="102" spans="1:7" outlineLevel="1" x14ac:dyDescent="0.4">
      <c r="A102" s="430" t="b">
        <v>0</v>
      </c>
      <c r="B102" s="428" t="s">
        <v>1444</v>
      </c>
      <c r="C102" s="428"/>
      <c r="D102" s="429" t="s">
        <v>1445</v>
      </c>
      <c r="E102" s="430" t="b">
        <v>0</v>
      </c>
      <c r="F102" s="430" t="b">
        <v>0</v>
      </c>
      <c r="G102" s="429"/>
    </row>
    <row r="103" spans="1:7" outlineLevel="1" x14ac:dyDescent="0.4">
      <c r="A103" s="430" t="b">
        <v>0</v>
      </c>
      <c r="B103" s="428" t="s">
        <v>1444</v>
      </c>
      <c r="C103" s="428"/>
      <c r="D103" s="429" t="s">
        <v>1446</v>
      </c>
      <c r="E103" s="430" t="b">
        <v>0</v>
      </c>
      <c r="F103" s="430" t="b">
        <v>0</v>
      </c>
      <c r="G103" s="429"/>
    </row>
    <row r="104" spans="1:7" outlineLevel="1" x14ac:dyDescent="0.4">
      <c r="A104" s="430" t="b">
        <v>0</v>
      </c>
      <c r="B104" s="428" t="s">
        <v>1444</v>
      </c>
      <c r="C104" s="428"/>
      <c r="D104" s="429" t="s">
        <v>1447</v>
      </c>
      <c r="E104" s="430" t="b">
        <v>0</v>
      </c>
      <c r="F104" s="430" t="b">
        <v>0</v>
      </c>
      <c r="G104" s="429"/>
    </row>
    <row r="105" spans="1:7" outlineLevel="1" x14ac:dyDescent="0.4">
      <c r="A105" s="430" t="b">
        <v>0</v>
      </c>
      <c r="B105" s="428" t="s">
        <v>1444</v>
      </c>
      <c r="C105" s="428"/>
      <c r="D105" s="429" t="s">
        <v>1448</v>
      </c>
      <c r="E105" s="430" t="b">
        <v>0</v>
      </c>
      <c r="F105" s="430" t="b">
        <v>0</v>
      </c>
      <c r="G105" s="429"/>
    </row>
    <row r="106" spans="1:7" outlineLevel="1" x14ac:dyDescent="0.4">
      <c r="A106" s="430" t="b">
        <v>0</v>
      </c>
      <c r="B106" s="428" t="s">
        <v>1444</v>
      </c>
      <c r="C106" s="428"/>
      <c r="D106" s="429" t="s">
        <v>1449</v>
      </c>
      <c r="E106" s="430" t="b">
        <v>0</v>
      </c>
      <c r="F106" s="430" t="b">
        <v>0</v>
      </c>
      <c r="G106" s="429"/>
    </row>
    <row r="107" spans="1:7" outlineLevel="1" x14ac:dyDescent="0.4">
      <c r="A107" s="430" t="b">
        <v>0</v>
      </c>
      <c r="B107" s="428" t="s">
        <v>1444</v>
      </c>
      <c r="C107" s="428"/>
      <c r="D107" s="429" t="s">
        <v>1450</v>
      </c>
      <c r="E107" s="430" t="b">
        <v>0</v>
      </c>
      <c r="F107" s="430" t="b">
        <v>0</v>
      </c>
      <c r="G107" s="429"/>
    </row>
    <row r="108" spans="1:7" outlineLevel="1" x14ac:dyDescent="0.4">
      <c r="A108" s="430" t="b">
        <v>0</v>
      </c>
      <c r="B108" s="428" t="s">
        <v>1444</v>
      </c>
      <c r="C108" s="428"/>
      <c r="D108" s="429" t="s">
        <v>1451</v>
      </c>
      <c r="E108" s="430" t="b">
        <v>0</v>
      </c>
      <c r="F108" s="430" t="b">
        <v>0</v>
      </c>
      <c r="G108" s="429"/>
    </row>
    <row r="109" spans="1:7" outlineLevel="1" x14ac:dyDescent="0.4">
      <c r="A109" s="430" t="b">
        <v>0</v>
      </c>
      <c r="B109" s="428" t="s">
        <v>1444</v>
      </c>
      <c r="C109" s="428"/>
      <c r="D109" s="429" t="s">
        <v>1452</v>
      </c>
      <c r="E109" s="430" t="b">
        <v>0</v>
      </c>
      <c r="F109" s="430" t="b">
        <v>0</v>
      </c>
      <c r="G109" s="429"/>
    </row>
    <row r="110" spans="1:7" outlineLevel="1" x14ac:dyDescent="0.4">
      <c r="A110" s="430" t="b">
        <v>0</v>
      </c>
      <c r="B110" s="428" t="s">
        <v>1444</v>
      </c>
      <c r="C110" s="428"/>
      <c r="D110" s="429" t="s">
        <v>1453</v>
      </c>
      <c r="E110" s="430" t="b">
        <v>0</v>
      </c>
      <c r="F110" s="430" t="b">
        <v>0</v>
      </c>
      <c r="G110" s="429"/>
    </row>
    <row r="111" spans="1:7" outlineLevel="1" x14ac:dyDescent="0.4">
      <c r="A111" s="430" t="b">
        <v>0</v>
      </c>
      <c r="B111" s="428" t="s">
        <v>1444</v>
      </c>
      <c r="C111" s="428"/>
      <c r="D111" s="429" t="s">
        <v>1454</v>
      </c>
      <c r="E111" s="430" t="b">
        <v>0</v>
      </c>
      <c r="F111" s="430" t="b">
        <v>0</v>
      </c>
      <c r="G111" s="429"/>
    </row>
    <row r="112" spans="1:7" outlineLevel="1" x14ac:dyDescent="0.4">
      <c r="A112" s="430" t="b">
        <v>0</v>
      </c>
      <c r="B112" s="428" t="s">
        <v>1444</v>
      </c>
      <c r="C112" s="428"/>
      <c r="D112" s="429" t="s">
        <v>1455</v>
      </c>
      <c r="E112" s="430" t="b">
        <v>0</v>
      </c>
      <c r="F112" s="430" t="b">
        <v>0</v>
      </c>
      <c r="G112" s="429"/>
    </row>
    <row r="113" spans="1:7" outlineLevel="1" x14ac:dyDescent="0.4">
      <c r="A113" s="430" t="b">
        <v>0</v>
      </c>
      <c r="B113" s="428" t="s">
        <v>1444</v>
      </c>
      <c r="C113" s="428"/>
      <c r="D113" s="429" t="s">
        <v>1456</v>
      </c>
      <c r="E113" s="430" t="b">
        <v>0</v>
      </c>
      <c r="F113" s="430" t="b">
        <v>0</v>
      </c>
      <c r="G113" s="429"/>
    </row>
    <row r="114" spans="1:7" outlineLevel="1" x14ac:dyDescent="0.4">
      <c r="A114" s="430" t="b">
        <v>0</v>
      </c>
      <c r="B114" s="428" t="s">
        <v>1444</v>
      </c>
      <c r="C114" s="428"/>
      <c r="D114" s="429" t="s">
        <v>1457</v>
      </c>
      <c r="E114" s="430" t="b">
        <v>0</v>
      </c>
      <c r="F114" s="430" t="b">
        <v>0</v>
      </c>
      <c r="G114" s="429"/>
    </row>
    <row r="115" spans="1:7" outlineLevel="1" x14ac:dyDescent="0.4">
      <c r="A115" s="430" t="b">
        <v>0</v>
      </c>
      <c r="B115" s="428" t="s">
        <v>1444</v>
      </c>
      <c r="C115" s="428"/>
      <c r="D115" s="429" t="s">
        <v>1458</v>
      </c>
      <c r="E115" s="430" t="b">
        <v>0</v>
      </c>
      <c r="F115" s="430" t="b">
        <v>0</v>
      </c>
      <c r="G115" s="429"/>
    </row>
    <row r="116" spans="1:7" outlineLevel="1" x14ac:dyDescent="0.4">
      <c r="A116" s="430" t="b">
        <v>0</v>
      </c>
      <c r="B116" s="428" t="s">
        <v>1444</v>
      </c>
      <c r="C116" s="428"/>
      <c r="D116" s="429" t="s">
        <v>1459</v>
      </c>
      <c r="E116" s="430" t="b">
        <v>0</v>
      </c>
      <c r="F116" s="430" t="b">
        <v>0</v>
      </c>
      <c r="G116" s="429"/>
    </row>
    <row r="117" spans="1:7" outlineLevel="1" x14ac:dyDescent="0.4">
      <c r="A117" s="430" t="b">
        <v>0</v>
      </c>
      <c r="B117" s="428" t="s">
        <v>1444</v>
      </c>
      <c r="C117" s="428"/>
      <c r="D117" s="429" t="s">
        <v>1460</v>
      </c>
      <c r="E117" s="430" t="b">
        <v>0</v>
      </c>
      <c r="F117" s="430" t="b">
        <v>0</v>
      </c>
      <c r="G117" s="429"/>
    </row>
    <row r="118" spans="1:7" outlineLevel="1" x14ac:dyDescent="0.4">
      <c r="A118" s="430" t="b">
        <v>0</v>
      </c>
      <c r="B118" s="428" t="s">
        <v>1444</v>
      </c>
      <c r="C118" s="428"/>
      <c r="D118" s="429" t="s">
        <v>1461</v>
      </c>
      <c r="E118" s="430" t="b">
        <v>0</v>
      </c>
      <c r="F118" s="430" t="b">
        <v>0</v>
      </c>
      <c r="G118" s="429"/>
    </row>
    <row r="119" spans="1:7" outlineLevel="1" x14ac:dyDescent="0.4">
      <c r="A119" s="430" t="b">
        <v>0</v>
      </c>
      <c r="B119" s="428" t="s">
        <v>1444</v>
      </c>
      <c r="C119" s="428"/>
      <c r="D119" s="429" t="s">
        <v>1462</v>
      </c>
      <c r="E119" s="430" t="b">
        <v>0</v>
      </c>
      <c r="F119" s="430" t="b">
        <v>0</v>
      </c>
      <c r="G119" s="429"/>
    </row>
    <row r="120" spans="1:7" outlineLevel="1" x14ac:dyDescent="0.4">
      <c r="A120" s="430" t="b">
        <v>0</v>
      </c>
      <c r="B120" s="428" t="s">
        <v>1444</v>
      </c>
      <c r="C120" s="428"/>
      <c r="D120" s="429" t="s">
        <v>1463</v>
      </c>
      <c r="E120" s="430" t="b">
        <v>0</v>
      </c>
      <c r="F120" s="430" t="b">
        <v>0</v>
      </c>
      <c r="G120" s="429"/>
    </row>
    <row r="121" spans="1:7" outlineLevel="1" x14ac:dyDescent="0.4">
      <c r="A121" s="430" t="b">
        <v>0</v>
      </c>
      <c r="B121" s="428" t="s">
        <v>1444</v>
      </c>
      <c r="C121" s="428"/>
      <c r="D121" s="429" t="s">
        <v>1464</v>
      </c>
      <c r="E121" s="430" t="b">
        <v>0</v>
      </c>
      <c r="F121" s="430" t="b">
        <v>0</v>
      </c>
      <c r="G121" s="429"/>
    </row>
    <row r="122" spans="1:7" outlineLevel="1" x14ac:dyDescent="0.4">
      <c r="A122" s="430" t="b">
        <v>0</v>
      </c>
      <c r="B122" s="428" t="s">
        <v>1444</v>
      </c>
      <c r="C122" s="428"/>
      <c r="D122" s="429" t="s">
        <v>1465</v>
      </c>
      <c r="E122" s="430" t="b">
        <v>0</v>
      </c>
      <c r="F122" s="430" t="b">
        <v>0</v>
      </c>
      <c r="G122" s="429"/>
    </row>
    <row r="123" spans="1:7" outlineLevel="1" x14ac:dyDescent="0.4">
      <c r="A123" s="430" t="b">
        <v>0</v>
      </c>
      <c r="B123" s="428" t="s">
        <v>1444</v>
      </c>
      <c r="C123" s="428"/>
      <c r="D123" s="429" t="s">
        <v>1466</v>
      </c>
      <c r="E123" s="430" t="b">
        <v>0</v>
      </c>
      <c r="F123" s="430" t="b">
        <v>0</v>
      </c>
      <c r="G123" s="429"/>
    </row>
    <row r="124" spans="1:7" outlineLevel="1" x14ac:dyDescent="0.4">
      <c r="A124" s="430" t="b">
        <v>0</v>
      </c>
      <c r="B124" s="428" t="s">
        <v>1444</v>
      </c>
      <c r="C124" s="428"/>
      <c r="D124" s="429" t="s">
        <v>1467</v>
      </c>
      <c r="E124" s="430" t="b">
        <v>0</v>
      </c>
      <c r="F124" s="430" t="b">
        <v>0</v>
      </c>
      <c r="G124" s="429"/>
    </row>
    <row r="125" spans="1:7" x14ac:dyDescent="0.4">
      <c r="A125" s="429"/>
      <c r="B125" s="428"/>
      <c r="C125" s="428"/>
      <c r="D125" s="429"/>
      <c r="E125" s="429"/>
      <c r="F125" s="429"/>
      <c r="G125" s="429"/>
    </row>
    <row r="126" spans="1:7" x14ac:dyDescent="0.4">
      <c r="A126" s="426"/>
      <c r="B126" s="427" t="s">
        <v>1468</v>
      </c>
      <c r="C126" s="428"/>
      <c r="D126" s="429"/>
      <c r="E126" s="430" t="b">
        <v>0</v>
      </c>
      <c r="F126" s="430" t="b">
        <v>0</v>
      </c>
      <c r="G126" s="429"/>
    </row>
    <row r="127" spans="1:7" outlineLevel="1" x14ac:dyDescent="0.4">
      <c r="A127" s="430" t="b">
        <v>0</v>
      </c>
      <c r="B127" s="428" t="s">
        <v>1468</v>
      </c>
      <c r="C127" s="428"/>
      <c r="D127" s="429" t="s">
        <v>1469</v>
      </c>
      <c r="E127" s="430" t="b">
        <v>0</v>
      </c>
      <c r="F127" s="430" t="b">
        <v>0</v>
      </c>
      <c r="G127" s="429"/>
    </row>
    <row r="128" spans="1:7" outlineLevel="1" x14ac:dyDescent="0.4">
      <c r="A128" s="430" t="b">
        <v>0</v>
      </c>
      <c r="B128" s="428" t="s">
        <v>1468</v>
      </c>
      <c r="C128" s="428"/>
      <c r="D128" s="429" t="s">
        <v>1470</v>
      </c>
      <c r="E128" s="430" t="b">
        <v>0</v>
      </c>
      <c r="F128" s="430" t="b">
        <v>0</v>
      </c>
      <c r="G128" s="429"/>
    </row>
    <row r="129" spans="1:7" outlineLevel="1" x14ac:dyDescent="0.4">
      <c r="A129" s="430" t="b">
        <v>0</v>
      </c>
      <c r="B129" s="428" t="s">
        <v>1468</v>
      </c>
      <c r="C129" s="428"/>
      <c r="D129" s="429" t="s">
        <v>1471</v>
      </c>
      <c r="E129" s="430" t="b">
        <v>0</v>
      </c>
      <c r="F129" s="430" t="b">
        <v>0</v>
      </c>
      <c r="G129" s="429"/>
    </row>
    <row r="130" spans="1:7" outlineLevel="1" x14ac:dyDescent="0.4">
      <c r="A130" s="430" t="b">
        <v>0</v>
      </c>
      <c r="B130" s="428" t="s">
        <v>1468</v>
      </c>
      <c r="C130" s="428"/>
      <c r="D130" s="429" t="s">
        <v>1472</v>
      </c>
      <c r="E130" s="430" t="b">
        <v>0</v>
      </c>
      <c r="F130" s="430" t="b">
        <v>0</v>
      </c>
      <c r="G130" s="429"/>
    </row>
    <row r="131" spans="1:7" outlineLevel="1" x14ac:dyDescent="0.4">
      <c r="A131" s="430" t="b">
        <v>0</v>
      </c>
      <c r="B131" s="428" t="s">
        <v>1468</v>
      </c>
      <c r="C131" s="428"/>
      <c r="D131" s="429" t="s">
        <v>1473</v>
      </c>
      <c r="E131" s="430" t="b">
        <v>0</v>
      </c>
      <c r="F131" s="430" t="b">
        <v>0</v>
      </c>
      <c r="G131" s="429"/>
    </row>
    <row r="132" spans="1:7" outlineLevel="1" x14ac:dyDescent="0.4">
      <c r="A132" s="430" t="b">
        <v>0</v>
      </c>
      <c r="B132" s="428" t="s">
        <v>1468</v>
      </c>
      <c r="C132" s="428"/>
      <c r="D132" s="429" t="s">
        <v>1474</v>
      </c>
      <c r="E132" s="430" t="b">
        <v>0</v>
      </c>
      <c r="F132" s="430" t="b">
        <v>0</v>
      </c>
      <c r="G132" s="429"/>
    </row>
    <row r="133" spans="1:7" outlineLevel="1" x14ac:dyDescent="0.4">
      <c r="A133" s="430" t="b">
        <v>0</v>
      </c>
      <c r="B133" s="428" t="s">
        <v>1468</v>
      </c>
      <c r="C133" s="428"/>
      <c r="D133" s="429" t="s">
        <v>1475</v>
      </c>
      <c r="E133" s="430" t="b">
        <v>0</v>
      </c>
      <c r="F133" s="430" t="b">
        <v>0</v>
      </c>
      <c r="G133" s="429"/>
    </row>
    <row r="134" spans="1:7" x14ac:dyDescent="0.4">
      <c r="A134" s="429"/>
      <c r="B134" s="428"/>
      <c r="C134" s="428"/>
      <c r="D134" s="429"/>
      <c r="E134" s="429"/>
      <c r="F134" s="429"/>
      <c r="G134" s="429"/>
    </row>
    <row r="135" spans="1:7" x14ac:dyDescent="0.4">
      <c r="A135" s="426"/>
      <c r="B135" s="427" t="s">
        <v>1476</v>
      </c>
      <c r="C135" s="428"/>
      <c r="D135" s="429"/>
      <c r="E135" s="430" t="b">
        <v>0</v>
      </c>
      <c r="F135" s="430" t="b">
        <v>0</v>
      </c>
      <c r="G135" s="429"/>
    </row>
    <row r="136" spans="1:7" outlineLevel="1" x14ac:dyDescent="0.4">
      <c r="A136" s="430" t="b">
        <v>0</v>
      </c>
      <c r="B136" s="428" t="s">
        <v>1476</v>
      </c>
      <c r="C136" s="428"/>
      <c r="D136" s="429" t="s">
        <v>1477</v>
      </c>
      <c r="E136" s="430" t="b">
        <v>0</v>
      </c>
      <c r="F136" s="430" t="b">
        <v>0</v>
      </c>
      <c r="G136" s="429"/>
    </row>
    <row r="137" spans="1:7" outlineLevel="1" x14ac:dyDescent="0.4">
      <c r="A137" s="430" t="b">
        <v>0</v>
      </c>
      <c r="B137" s="428" t="s">
        <v>1476</v>
      </c>
      <c r="C137" s="428"/>
      <c r="D137" s="429" t="s">
        <v>1478</v>
      </c>
      <c r="E137" s="430" t="b">
        <v>0</v>
      </c>
      <c r="F137" s="430" t="b">
        <v>0</v>
      </c>
      <c r="G137" s="429"/>
    </row>
    <row r="138" spans="1:7" outlineLevel="1" x14ac:dyDescent="0.4">
      <c r="A138" s="430" t="b">
        <v>0</v>
      </c>
      <c r="B138" s="428" t="s">
        <v>1476</v>
      </c>
      <c r="C138" s="428"/>
      <c r="D138" s="429" t="s">
        <v>1479</v>
      </c>
      <c r="E138" s="430" t="b">
        <v>0</v>
      </c>
      <c r="F138" s="430" t="b">
        <v>0</v>
      </c>
      <c r="G138" s="429"/>
    </row>
    <row r="139" spans="1:7" outlineLevel="1" x14ac:dyDescent="0.4">
      <c r="A139" s="430" t="b">
        <v>0</v>
      </c>
      <c r="B139" s="428" t="s">
        <v>1476</v>
      </c>
      <c r="C139" s="428" t="s">
        <v>1480</v>
      </c>
      <c r="D139" s="429" t="s">
        <v>1481</v>
      </c>
      <c r="E139" s="430" t="b">
        <v>0</v>
      </c>
      <c r="F139" s="430" t="b">
        <v>0</v>
      </c>
      <c r="G139" s="429"/>
    </row>
    <row r="140" spans="1:7" outlineLevel="1" x14ac:dyDescent="0.4">
      <c r="A140" s="430" t="b">
        <v>0</v>
      </c>
      <c r="B140" s="428" t="s">
        <v>1476</v>
      </c>
      <c r="C140" s="428"/>
      <c r="D140" s="429" t="s">
        <v>1482</v>
      </c>
      <c r="E140" s="430" t="b">
        <v>0</v>
      </c>
      <c r="F140" s="430" t="b">
        <v>0</v>
      </c>
      <c r="G140" s="429"/>
    </row>
    <row r="141" spans="1:7" outlineLevel="1" x14ac:dyDescent="0.4">
      <c r="A141" s="430" t="b">
        <v>0</v>
      </c>
      <c r="B141" s="428" t="s">
        <v>1476</v>
      </c>
      <c r="C141" s="428"/>
      <c r="D141" s="429" t="s">
        <v>1483</v>
      </c>
      <c r="E141" s="430" t="b">
        <v>0</v>
      </c>
      <c r="F141" s="430" t="b">
        <v>0</v>
      </c>
      <c r="G141" s="429"/>
    </row>
    <row r="142" spans="1:7" outlineLevel="1" x14ac:dyDescent="0.4">
      <c r="A142" s="430" t="b">
        <v>0</v>
      </c>
      <c r="B142" s="428" t="s">
        <v>1476</v>
      </c>
      <c r="C142" s="428"/>
      <c r="D142" s="429" t="s">
        <v>1484</v>
      </c>
      <c r="E142" s="430" t="b">
        <v>0</v>
      </c>
      <c r="F142" s="430" t="b">
        <v>0</v>
      </c>
      <c r="G142" s="429"/>
    </row>
    <row r="143" spans="1:7" x14ac:dyDescent="0.4">
      <c r="A143" s="429"/>
      <c r="B143" s="428"/>
      <c r="C143" s="428"/>
      <c r="D143" s="429"/>
      <c r="E143" s="429"/>
      <c r="F143" s="429"/>
      <c r="G143" s="429"/>
    </row>
    <row r="144" spans="1:7" x14ac:dyDescent="0.4">
      <c r="A144" s="426"/>
      <c r="B144" s="427" t="s">
        <v>1485</v>
      </c>
      <c r="C144" s="428"/>
      <c r="D144" s="429"/>
      <c r="E144" s="430" t="b">
        <v>0</v>
      </c>
      <c r="F144" s="430" t="b">
        <v>0</v>
      </c>
      <c r="G144" s="429"/>
    </row>
    <row r="145" spans="1:7" outlineLevel="1" x14ac:dyDescent="0.4">
      <c r="A145" s="430" t="b">
        <v>0</v>
      </c>
      <c r="B145" s="428" t="s">
        <v>1485</v>
      </c>
      <c r="C145" s="428"/>
      <c r="D145" s="429" t="s">
        <v>1486</v>
      </c>
      <c r="E145" s="430" t="b">
        <v>0</v>
      </c>
      <c r="F145" s="430" t="b">
        <v>0</v>
      </c>
      <c r="G145" s="429"/>
    </row>
    <row r="146" spans="1:7" outlineLevel="1" x14ac:dyDescent="0.4">
      <c r="A146" s="430" t="b">
        <v>0</v>
      </c>
      <c r="B146" s="428" t="s">
        <v>1485</v>
      </c>
      <c r="C146" s="428"/>
      <c r="D146" s="429" t="s">
        <v>1487</v>
      </c>
      <c r="E146" s="430" t="b">
        <v>0</v>
      </c>
      <c r="F146" s="430" t="b">
        <v>0</v>
      </c>
      <c r="G146" s="429"/>
    </row>
    <row r="147" spans="1:7" outlineLevel="1" x14ac:dyDescent="0.4">
      <c r="A147" s="430" t="b">
        <v>0</v>
      </c>
      <c r="B147" s="428" t="s">
        <v>1485</v>
      </c>
      <c r="C147" s="428"/>
      <c r="D147" s="429" t="s">
        <v>1488</v>
      </c>
      <c r="E147" s="430" t="b">
        <v>0</v>
      </c>
      <c r="F147" s="430" t="b">
        <v>0</v>
      </c>
      <c r="G147" s="429"/>
    </row>
    <row r="148" spans="1:7" x14ac:dyDescent="0.4">
      <c r="A148" s="426"/>
      <c r="B148" s="428"/>
      <c r="C148" s="428"/>
      <c r="D148" s="429"/>
      <c r="E148" s="430" t="b">
        <v>0</v>
      </c>
      <c r="F148" s="430" t="b">
        <v>0</v>
      </c>
      <c r="G148" s="429"/>
    </row>
    <row r="149" spans="1:7" x14ac:dyDescent="0.4">
      <c r="A149" s="426"/>
      <c r="B149" s="428" t="s">
        <v>1489</v>
      </c>
      <c r="C149" s="428"/>
      <c r="D149" s="429"/>
      <c r="E149" s="430" t="b">
        <v>0</v>
      </c>
      <c r="F149" s="430" t="b">
        <v>0</v>
      </c>
      <c r="G149" s="429"/>
    </row>
    <row r="150" spans="1:7" outlineLevel="1" x14ac:dyDescent="0.4">
      <c r="A150" s="430" t="b">
        <v>0</v>
      </c>
      <c r="B150" s="428" t="s">
        <v>1489</v>
      </c>
      <c r="C150" s="428"/>
      <c r="D150" s="429" t="s">
        <v>1490</v>
      </c>
      <c r="E150" s="430" t="b">
        <v>0</v>
      </c>
      <c r="F150" s="430" t="b">
        <v>0</v>
      </c>
      <c r="G150" s="429"/>
    </row>
    <row r="151" spans="1:7" outlineLevel="1" x14ac:dyDescent="0.4">
      <c r="A151" s="430" t="b">
        <v>0</v>
      </c>
      <c r="B151" s="428" t="s">
        <v>1489</v>
      </c>
      <c r="C151" s="428"/>
      <c r="D151" s="429" t="s">
        <v>1491</v>
      </c>
      <c r="E151" s="430" t="b">
        <v>0</v>
      </c>
      <c r="F151" s="430" t="b">
        <v>0</v>
      </c>
      <c r="G151" s="429"/>
    </row>
    <row r="152" spans="1:7" outlineLevel="1" x14ac:dyDescent="0.4">
      <c r="A152" s="430" t="b">
        <v>0</v>
      </c>
      <c r="B152" s="428" t="s">
        <v>1489</v>
      </c>
      <c r="C152" s="428" t="s">
        <v>1492</v>
      </c>
      <c r="D152" s="429" t="s">
        <v>1493</v>
      </c>
      <c r="E152" s="430" t="b">
        <v>0</v>
      </c>
      <c r="F152" s="430" t="b">
        <v>0</v>
      </c>
      <c r="G152" s="429"/>
    </row>
    <row r="153" spans="1:7" outlineLevel="1" x14ac:dyDescent="0.4">
      <c r="A153" s="430" t="b">
        <v>0</v>
      </c>
      <c r="B153" s="428" t="s">
        <v>1489</v>
      </c>
      <c r="C153" s="428"/>
      <c r="D153" s="429" t="s">
        <v>1494</v>
      </c>
      <c r="E153" s="430" t="b">
        <v>0</v>
      </c>
      <c r="F153" s="430" t="b">
        <v>0</v>
      </c>
      <c r="G153" s="429"/>
    </row>
    <row r="154" spans="1:7" x14ac:dyDescent="0.4">
      <c r="A154" s="426"/>
      <c r="B154" s="428"/>
      <c r="C154" s="428"/>
      <c r="D154" s="429"/>
      <c r="E154" s="430" t="b">
        <v>0</v>
      </c>
      <c r="F154" s="430" t="b">
        <v>0</v>
      </c>
      <c r="G154" s="429"/>
    </row>
    <row r="155" spans="1:7" x14ac:dyDescent="0.4">
      <c r="A155" s="426"/>
      <c r="B155" s="427" t="s">
        <v>1495</v>
      </c>
      <c r="C155" s="428"/>
      <c r="D155" s="429"/>
      <c r="E155" s="430" t="b">
        <v>0</v>
      </c>
      <c r="F155" s="430" t="b">
        <v>0</v>
      </c>
      <c r="G155" s="429"/>
    </row>
    <row r="156" spans="1:7" outlineLevel="1" x14ac:dyDescent="0.4">
      <c r="A156" s="430" t="b">
        <v>0</v>
      </c>
      <c r="B156" s="428" t="s">
        <v>1495</v>
      </c>
      <c r="C156" s="428"/>
      <c r="D156" s="429" t="s">
        <v>1496</v>
      </c>
      <c r="E156" s="430" t="b">
        <v>0</v>
      </c>
      <c r="F156" s="430" t="b">
        <v>0</v>
      </c>
      <c r="G156" s="429"/>
    </row>
    <row r="157" spans="1:7" outlineLevel="1" x14ac:dyDescent="0.4">
      <c r="A157" s="430" t="b">
        <v>0</v>
      </c>
      <c r="B157" s="428" t="s">
        <v>1495</v>
      </c>
      <c r="C157" s="428"/>
      <c r="D157" s="429" t="s">
        <v>1497</v>
      </c>
      <c r="E157" s="430" t="b">
        <v>0</v>
      </c>
      <c r="F157" s="430" t="b">
        <v>0</v>
      </c>
      <c r="G157" s="429"/>
    </row>
    <row r="158" spans="1:7" outlineLevel="1" x14ac:dyDescent="0.4">
      <c r="A158" s="430" t="b">
        <v>0</v>
      </c>
      <c r="B158" s="428" t="s">
        <v>1495</v>
      </c>
      <c r="C158" s="428"/>
      <c r="D158" s="429" t="s">
        <v>1498</v>
      </c>
      <c r="E158" s="430" t="b">
        <v>0</v>
      </c>
      <c r="F158" s="430" t="b">
        <v>0</v>
      </c>
      <c r="G158" s="429"/>
    </row>
    <row r="159" spans="1:7" outlineLevel="1" x14ac:dyDescent="0.4">
      <c r="A159" s="430" t="b">
        <v>0</v>
      </c>
      <c r="B159" s="428" t="s">
        <v>1495</v>
      </c>
      <c r="C159" s="428"/>
      <c r="D159" s="429" t="s">
        <v>1499</v>
      </c>
      <c r="E159" s="430" t="b">
        <v>0</v>
      </c>
      <c r="F159" s="430" t="b">
        <v>0</v>
      </c>
      <c r="G159" s="429"/>
    </row>
    <row r="160" spans="1:7" outlineLevel="1" x14ac:dyDescent="0.4">
      <c r="A160" s="430" t="b">
        <v>0</v>
      </c>
      <c r="B160" s="428" t="s">
        <v>1495</v>
      </c>
      <c r="C160" s="428"/>
      <c r="D160" s="429" t="s">
        <v>1500</v>
      </c>
      <c r="E160" s="430" t="b">
        <v>0</v>
      </c>
      <c r="F160" s="430" t="b">
        <v>0</v>
      </c>
      <c r="G160" s="429"/>
    </row>
    <row r="161" spans="1:7" x14ac:dyDescent="0.4">
      <c r="A161" s="426"/>
      <c r="B161" s="428"/>
      <c r="C161" s="428"/>
      <c r="D161" s="429"/>
      <c r="E161" s="430" t="b">
        <v>0</v>
      </c>
      <c r="F161" s="430" t="b">
        <v>0</v>
      </c>
      <c r="G161" s="429"/>
    </row>
    <row r="162" spans="1:7" x14ac:dyDescent="0.4">
      <c r="A162" s="426"/>
      <c r="B162" s="427" t="s">
        <v>1501</v>
      </c>
      <c r="C162" s="428"/>
      <c r="D162" s="429"/>
      <c r="E162" s="430" t="b">
        <v>0</v>
      </c>
      <c r="F162" s="430" t="b">
        <v>0</v>
      </c>
      <c r="G162" s="429"/>
    </row>
    <row r="163" spans="1:7" outlineLevel="1" x14ac:dyDescent="0.4">
      <c r="A163" s="430" t="b">
        <v>0</v>
      </c>
      <c r="B163" s="428" t="s">
        <v>1501</v>
      </c>
      <c r="C163" s="428"/>
      <c r="D163" s="429" t="s">
        <v>1502</v>
      </c>
      <c r="E163" s="430" t="b">
        <v>0</v>
      </c>
      <c r="F163" s="430" t="b">
        <v>0</v>
      </c>
      <c r="G163" s="429"/>
    </row>
    <row r="164" spans="1:7" outlineLevel="1" x14ac:dyDescent="0.4">
      <c r="A164" s="430" t="b">
        <v>0</v>
      </c>
      <c r="B164" s="428" t="s">
        <v>1501</v>
      </c>
      <c r="C164" s="428"/>
      <c r="D164" s="429" t="s">
        <v>1503</v>
      </c>
      <c r="E164" s="430" t="b">
        <v>0</v>
      </c>
      <c r="F164" s="430" t="b">
        <v>0</v>
      </c>
      <c r="G164" s="429"/>
    </row>
    <row r="165" spans="1:7" outlineLevel="1" x14ac:dyDescent="0.4">
      <c r="A165" s="430" t="b">
        <v>0</v>
      </c>
      <c r="B165" s="428" t="s">
        <v>1501</v>
      </c>
      <c r="C165" s="428"/>
      <c r="D165" s="429" t="s">
        <v>1504</v>
      </c>
      <c r="E165" s="430" t="b">
        <v>0</v>
      </c>
      <c r="F165" s="430" t="b">
        <v>0</v>
      </c>
      <c r="G165" s="429"/>
    </row>
    <row r="166" spans="1:7" outlineLevel="1" x14ac:dyDescent="0.4">
      <c r="A166" s="430" t="b">
        <v>0</v>
      </c>
      <c r="B166" s="428" t="s">
        <v>1501</v>
      </c>
      <c r="C166" s="428"/>
      <c r="D166" s="429" t="s">
        <v>1505</v>
      </c>
      <c r="E166" s="430" t="b">
        <v>0</v>
      </c>
      <c r="F166" s="430" t="b">
        <v>0</v>
      </c>
      <c r="G166" s="429"/>
    </row>
    <row r="167" spans="1:7" outlineLevel="1" x14ac:dyDescent="0.4">
      <c r="A167" s="430" t="b">
        <v>0</v>
      </c>
      <c r="B167" s="428" t="s">
        <v>1501</v>
      </c>
      <c r="C167" s="428"/>
      <c r="D167" s="429" t="s">
        <v>1506</v>
      </c>
      <c r="E167" s="430" t="b">
        <v>0</v>
      </c>
      <c r="F167" s="430" t="b">
        <v>0</v>
      </c>
      <c r="G167" s="429"/>
    </row>
    <row r="168" spans="1:7" outlineLevel="1" x14ac:dyDescent="0.4">
      <c r="A168" s="430" t="b">
        <v>0</v>
      </c>
      <c r="B168" s="428" t="s">
        <v>1501</v>
      </c>
      <c r="C168" s="428"/>
      <c r="D168" s="429" t="s">
        <v>1507</v>
      </c>
      <c r="E168" s="430" t="b">
        <v>0</v>
      </c>
      <c r="F168" s="430" t="b">
        <v>0</v>
      </c>
      <c r="G168" s="429"/>
    </row>
    <row r="169" spans="1:7" outlineLevel="1" x14ac:dyDescent="0.4">
      <c r="A169" s="430" t="b">
        <v>0</v>
      </c>
      <c r="B169" s="428" t="s">
        <v>1501</v>
      </c>
      <c r="C169" s="428"/>
      <c r="D169" s="429" t="s">
        <v>1508</v>
      </c>
      <c r="E169" s="430" t="b">
        <v>0</v>
      </c>
      <c r="F169" s="430" t="b">
        <v>0</v>
      </c>
      <c r="G169" s="429"/>
    </row>
    <row r="170" spans="1:7" outlineLevel="1" x14ac:dyDescent="0.4">
      <c r="A170" s="430" t="b">
        <v>0</v>
      </c>
      <c r="B170" s="428" t="s">
        <v>1501</v>
      </c>
      <c r="C170" s="428"/>
      <c r="D170" s="429" t="s">
        <v>1509</v>
      </c>
      <c r="E170" s="430" t="b">
        <v>0</v>
      </c>
      <c r="F170" s="430" t="b">
        <v>0</v>
      </c>
      <c r="G170" s="429"/>
    </row>
    <row r="171" spans="1:7" outlineLevel="1" x14ac:dyDescent="0.4">
      <c r="A171" s="430" t="b">
        <v>0</v>
      </c>
      <c r="B171" s="428" t="s">
        <v>1501</v>
      </c>
      <c r="C171" s="428"/>
      <c r="D171" s="429" t="s">
        <v>1510</v>
      </c>
      <c r="E171" s="430" t="b">
        <v>0</v>
      </c>
      <c r="F171" s="430" t="b">
        <v>0</v>
      </c>
      <c r="G171" s="429"/>
    </row>
    <row r="172" spans="1:7" x14ac:dyDescent="0.4">
      <c r="A172" s="429"/>
      <c r="B172" s="429"/>
      <c r="C172" s="429"/>
      <c r="D172" s="429"/>
      <c r="E172" s="429"/>
      <c r="F172" s="429"/>
      <c r="G172" s="429"/>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86AB6-1F57-4C26-8E00-418368661C03}">
  <sheetPr>
    <tabColor theme="9"/>
  </sheetPr>
  <dimension ref="B2:K16"/>
  <sheetViews>
    <sheetView showGridLines="0" view="pageBreakPreview" zoomScaleNormal="90" zoomScaleSheetLayoutView="100" zoomScalePageLayoutView="85" workbookViewId="0">
      <selection activeCell="D21" sqref="D21"/>
    </sheetView>
  </sheetViews>
  <sheetFormatPr defaultColWidth="9.15234375" defaultRowHeight="14.6" x14ac:dyDescent="0.4"/>
  <cols>
    <col min="1" max="1" width="5.53515625" style="113" customWidth="1"/>
    <col min="2" max="2" width="22" style="113" customWidth="1"/>
    <col min="3" max="3" width="10.53515625" style="113" customWidth="1"/>
    <col min="4" max="9" width="9.15234375" style="113"/>
    <col min="10" max="10" width="9.15234375" style="113" customWidth="1"/>
    <col min="11" max="16384" width="9.15234375" style="113"/>
  </cols>
  <sheetData>
    <row r="2" spans="2:11" ht="15.45" x14ac:dyDescent="0.4">
      <c r="B2" s="112" t="s">
        <v>1043</v>
      </c>
      <c r="C2" s="112"/>
      <c r="D2" s="112"/>
      <c r="E2" s="112"/>
      <c r="F2" s="112"/>
      <c r="G2" s="112"/>
      <c r="H2" s="112"/>
      <c r="I2" s="112"/>
      <c r="J2" s="112"/>
    </row>
    <row r="4" spans="2:11" ht="15.9" x14ac:dyDescent="0.4">
      <c r="B4" s="114" t="s">
        <v>20</v>
      </c>
      <c r="C4" s="115" t="s">
        <v>1044</v>
      </c>
      <c r="D4" s="115"/>
      <c r="E4" s="115"/>
      <c r="F4" s="115"/>
      <c r="G4" s="115"/>
      <c r="H4" s="115"/>
      <c r="I4" s="116"/>
      <c r="J4" s="116"/>
      <c r="K4" s="116"/>
    </row>
    <row r="5" spans="2:11" ht="6" customHeight="1" x14ac:dyDescent="0.4">
      <c r="B5" s="114"/>
      <c r="C5" s="116"/>
      <c r="D5" s="116"/>
      <c r="E5" s="116"/>
      <c r="F5" s="116"/>
      <c r="G5" s="116"/>
      <c r="H5" s="116"/>
      <c r="I5" s="116"/>
      <c r="J5" s="116"/>
      <c r="K5" s="116"/>
    </row>
    <row r="6" spans="2:11" ht="15.9" x14ac:dyDescent="0.4">
      <c r="B6" s="114" t="s">
        <v>21</v>
      </c>
      <c r="C6" s="117"/>
      <c r="D6" s="117"/>
      <c r="E6" s="117"/>
      <c r="F6" s="117"/>
      <c r="G6" s="117"/>
      <c r="H6" s="117"/>
      <c r="I6" s="116"/>
      <c r="J6" s="116"/>
      <c r="K6" s="116"/>
    </row>
    <row r="7" spans="2:11" ht="6" customHeight="1" x14ac:dyDescent="0.4">
      <c r="B7" s="114"/>
      <c r="C7" s="116"/>
      <c r="D7" s="116"/>
      <c r="E7" s="116"/>
      <c r="F7" s="116"/>
      <c r="G7" s="116"/>
      <c r="H7" s="116"/>
      <c r="I7" s="116"/>
      <c r="J7" s="116"/>
      <c r="K7" s="116"/>
    </row>
    <row r="8" spans="2:11" ht="15.9" x14ac:dyDescent="0.4">
      <c r="B8" s="114" t="s">
        <v>22</v>
      </c>
      <c r="C8" s="117"/>
      <c r="D8" s="117"/>
      <c r="E8" s="117"/>
      <c r="F8" s="117"/>
      <c r="G8" s="117"/>
      <c r="H8" s="117"/>
      <c r="I8" s="116"/>
      <c r="J8" s="116"/>
      <c r="K8" s="116"/>
    </row>
    <row r="9" spans="2:11" ht="6" customHeight="1" x14ac:dyDescent="0.4">
      <c r="B9" s="114"/>
      <c r="C9" s="116"/>
      <c r="D9" s="116"/>
      <c r="E9" s="116"/>
      <c r="F9" s="116"/>
      <c r="G9" s="116"/>
      <c r="H9" s="116"/>
      <c r="I9" s="116"/>
      <c r="J9" s="116"/>
      <c r="K9" s="116"/>
    </row>
    <row r="10" spans="2:11" ht="15.9" x14ac:dyDescent="0.4">
      <c r="B10" s="114" t="s">
        <v>23</v>
      </c>
      <c r="C10" s="117"/>
      <c r="D10" s="117"/>
      <c r="E10" s="117"/>
      <c r="F10" s="117"/>
      <c r="G10" s="117"/>
      <c r="H10" s="117"/>
      <c r="I10" s="116"/>
      <c r="J10" s="116"/>
      <c r="K10" s="116"/>
    </row>
    <row r="11" spans="2:11" ht="6" customHeight="1" x14ac:dyDescent="0.4">
      <c r="B11" s="114"/>
      <c r="C11" s="116"/>
      <c r="D11" s="116"/>
      <c r="E11" s="116"/>
      <c r="F11" s="116"/>
      <c r="G11" s="116"/>
      <c r="H11" s="116"/>
      <c r="I11" s="116"/>
      <c r="J11" s="116"/>
      <c r="K11" s="116"/>
    </row>
    <row r="12" spans="2:11" ht="15.9" x14ac:dyDescent="0.4">
      <c r="B12" s="114" t="s">
        <v>24</v>
      </c>
      <c r="C12" s="117"/>
      <c r="D12" s="117"/>
      <c r="E12" s="117"/>
      <c r="F12" s="117"/>
      <c r="G12" s="117"/>
      <c r="H12" s="117"/>
      <c r="I12" s="118"/>
      <c r="J12" s="116"/>
      <c r="K12" s="116"/>
    </row>
    <row r="13" spans="2:11" ht="6" customHeight="1" x14ac:dyDescent="0.4">
      <c r="B13" s="114"/>
      <c r="C13" s="116"/>
      <c r="D13" s="116"/>
      <c r="E13" s="116"/>
      <c r="F13" s="116"/>
      <c r="G13" s="116"/>
      <c r="H13" s="116"/>
      <c r="I13" s="116"/>
      <c r="J13" s="116"/>
      <c r="K13" s="116"/>
    </row>
    <row r="14" spans="2:11" ht="15.9" x14ac:dyDescent="0.4">
      <c r="B14" s="114" t="s">
        <v>25</v>
      </c>
      <c r="C14" s="117"/>
      <c r="D14" s="117"/>
      <c r="E14" s="117"/>
      <c r="F14" s="117"/>
      <c r="G14" s="117"/>
      <c r="H14" s="117"/>
      <c r="I14" s="116"/>
      <c r="J14" s="116"/>
      <c r="K14" s="116"/>
    </row>
    <row r="15" spans="2:11" ht="6" customHeight="1" x14ac:dyDescent="0.4"/>
    <row r="16" spans="2:11" x14ac:dyDescent="0.4">
      <c r="B16" s="119"/>
      <c r="C16" s="119"/>
      <c r="D16" s="119"/>
      <c r="E16" s="119"/>
      <c r="F16" s="119"/>
      <c r="G16" s="119"/>
      <c r="H16" s="119"/>
    </row>
  </sheetData>
  <mergeCells count="8">
    <mergeCell ref="C14:H14"/>
    <mergeCell ref="B16:H16"/>
    <mergeCell ref="B2:J2"/>
    <mergeCell ref="C4:H4"/>
    <mergeCell ref="C6:H6"/>
    <mergeCell ref="C8:H8"/>
    <mergeCell ref="C10:H10"/>
    <mergeCell ref="C12:H12"/>
  </mergeCells>
  <pageMargins left="0.70866141732283472" right="0.70866141732283472" top="0.74803149606299213" bottom="0.74803149606299213" header="0.31496062992125984" footer="0.31496062992125984"/>
  <pageSetup paperSize="9" scale="78" orientation="portrait" r:id="rId1"/>
  <headerFooter>
    <oddHeader>&amp;R&amp;14&amp;A</oddHead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036AB-322B-4E39-904A-F829806A7D73}">
  <sheetPr>
    <tabColor theme="9"/>
    <pageSetUpPr fitToPage="1"/>
  </sheetPr>
  <dimension ref="B1:R48"/>
  <sheetViews>
    <sheetView showGridLines="0" showWhiteSpace="0" view="pageBreakPreview" topLeftCell="A12" zoomScale="85" zoomScaleNormal="100" zoomScaleSheetLayoutView="85" zoomScalePageLayoutView="55" workbookViewId="0">
      <selection activeCell="D21" sqref="D21"/>
    </sheetView>
  </sheetViews>
  <sheetFormatPr defaultRowHeight="14.6" x14ac:dyDescent="0.4"/>
  <cols>
    <col min="1" max="1" width="9.23046875" style="84"/>
    <col min="2" max="2" width="6.3828125" style="84" customWidth="1"/>
    <col min="3" max="3" width="50.84375" style="84" customWidth="1"/>
    <col min="4" max="4" width="33.84375" style="84" customWidth="1"/>
    <col min="5" max="5" width="14.15234375" style="84" customWidth="1"/>
    <col min="6" max="6" width="47.84375" style="84" customWidth="1"/>
    <col min="7" max="7" width="10.84375" style="84" customWidth="1"/>
    <col min="8" max="8" width="42.69140625" style="84" customWidth="1"/>
    <col min="9" max="9" width="32.84375" style="84" bestFit="1" customWidth="1"/>
    <col min="10" max="10" width="23" style="84" bestFit="1" customWidth="1"/>
    <col min="11" max="12" width="23.53515625" style="84" bestFit="1" customWidth="1"/>
    <col min="13" max="14" width="13.15234375" style="84" bestFit="1" customWidth="1"/>
    <col min="15" max="15" width="36.3046875" style="84" bestFit="1" customWidth="1"/>
    <col min="16" max="16" width="23.53515625" style="84" bestFit="1" customWidth="1"/>
    <col min="17" max="17" width="13.15234375" style="84" customWidth="1"/>
    <col min="18" max="18" width="19.53515625" style="84" bestFit="1" customWidth="1"/>
    <col min="19" max="19" width="31.53515625" style="84" bestFit="1" customWidth="1"/>
    <col min="20" max="21" width="9.23046875" style="84"/>
    <col min="22" max="22" width="18" style="84" bestFit="1" customWidth="1"/>
    <col min="23" max="16384" width="9.23046875" style="84"/>
  </cols>
  <sheetData>
    <row r="1" spans="3:18" x14ac:dyDescent="0.4">
      <c r="C1" s="119" t="s">
        <v>1045</v>
      </c>
      <c r="D1" s="119"/>
      <c r="E1" s="119"/>
      <c r="F1" s="119"/>
      <c r="G1" s="120"/>
    </row>
    <row r="2" spans="3:18" x14ac:dyDescent="0.4">
      <c r="C2" s="121"/>
      <c r="D2" s="121"/>
      <c r="E2" s="121"/>
      <c r="F2" s="121"/>
      <c r="G2" s="122"/>
      <c r="I2" s="123" t="s">
        <v>1046</v>
      </c>
      <c r="J2" s="123" t="s">
        <v>1047</v>
      </c>
      <c r="K2" s="123" t="s">
        <v>1048</v>
      </c>
      <c r="L2" s="124"/>
      <c r="M2" s="124"/>
      <c r="O2" s="123" t="s">
        <v>1049</v>
      </c>
      <c r="P2" s="123" t="s">
        <v>1050</v>
      </c>
      <c r="Q2" s="123"/>
      <c r="R2" s="123" t="s">
        <v>1048</v>
      </c>
    </row>
    <row r="3" spans="3:18" x14ac:dyDescent="0.4">
      <c r="C3" s="125"/>
      <c r="D3" s="125"/>
      <c r="E3" s="120"/>
      <c r="F3" s="120"/>
      <c r="G3" s="120"/>
      <c r="H3" s="126" t="str">
        <f>+D16</f>
        <v>ODA2/SUP2</v>
      </c>
      <c r="I3" s="123"/>
      <c r="J3" s="123"/>
      <c r="K3" s="123"/>
      <c r="O3" s="123"/>
      <c r="P3" s="123"/>
      <c r="Q3" s="123"/>
      <c r="R3" s="123"/>
    </row>
    <row r="4" spans="3:18" ht="15.9" x14ac:dyDescent="0.45">
      <c r="C4" s="127" t="s">
        <v>1051</v>
      </c>
      <c r="D4" s="127" t="s">
        <v>1052</v>
      </c>
      <c r="E4" s="127" t="s">
        <v>1053</v>
      </c>
      <c r="F4" s="127" t="s">
        <v>1054</v>
      </c>
      <c r="I4" s="89"/>
      <c r="J4" s="89"/>
      <c r="K4" s="89"/>
    </row>
    <row r="5" spans="3:18" ht="15.75" customHeight="1" x14ac:dyDescent="0.4">
      <c r="C5" s="127"/>
      <c r="D5" s="127"/>
      <c r="E5" s="127"/>
      <c r="F5" s="127"/>
    </row>
    <row r="6" spans="3:18" s="89" customFormat="1" ht="36" customHeight="1" x14ac:dyDescent="0.45">
      <c r="C6" s="128" t="s">
        <v>1055</v>
      </c>
      <c r="D6" s="129" t="s">
        <v>1056</v>
      </c>
      <c r="E6" s="130" t="b">
        <v>0</v>
      </c>
      <c r="F6" s="129" t="s">
        <v>1057</v>
      </c>
    </row>
    <row r="7" spans="3:18" s="89" customFormat="1" ht="36" customHeight="1" x14ac:dyDescent="0.45">
      <c r="C7" s="128"/>
      <c r="D7" s="129" t="s">
        <v>1058</v>
      </c>
      <c r="E7" s="130" t="b">
        <v>1</v>
      </c>
      <c r="F7" s="129" t="s">
        <v>1057</v>
      </c>
    </row>
    <row r="8" spans="3:18" s="89" customFormat="1" ht="36" customHeight="1" x14ac:dyDescent="0.45">
      <c r="C8" s="128"/>
      <c r="D8" s="129" t="s">
        <v>1059</v>
      </c>
      <c r="E8" s="130" t="b">
        <v>0</v>
      </c>
      <c r="F8" s="129" t="s">
        <v>1057</v>
      </c>
    </row>
    <row r="9" spans="3:18" ht="18" customHeight="1" x14ac:dyDescent="0.4">
      <c r="C9" s="131"/>
      <c r="D9" s="131"/>
      <c r="E9" s="131"/>
      <c r="F9" s="131"/>
    </row>
    <row r="10" spans="3:18" s="89" customFormat="1" ht="36" customHeight="1" x14ac:dyDescent="0.45">
      <c r="C10" s="128" t="s">
        <v>1060</v>
      </c>
      <c r="D10" s="129" t="s">
        <v>1061</v>
      </c>
      <c r="E10" s="130" t="b">
        <v>0</v>
      </c>
      <c r="F10" s="129" t="s">
        <v>1057</v>
      </c>
      <c r="M10" s="132"/>
    </row>
    <row r="11" spans="3:18" s="89" customFormat="1" ht="36" customHeight="1" x14ac:dyDescent="0.45">
      <c r="C11" s="128"/>
      <c r="D11" s="129" t="s">
        <v>1062</v>
      </c>
      <c r="E11" s="130" t="b">
        <v>1</v>
      </c>
      <c r="F11" s="129" t="s">
        <v>1057</v>
      </c>
    </row>
    <row r="12" spans="3:18" s="89" customFormat="1" ht="36" customHeight="1" x14ac:dyDescent="0.45">
      <c r="C12" s="128"/>
      <c r="D12" s="129" t="s">
        <v>1063</v>
      </c>
      <c r="E12" s="130" t="b">
        <v>0</v>
      </c>
      <c r="F12" s="129" t="s">
        <v>1057</v>
      </c>
    </row>
    <row r="13" spans="3:18" s="89" customFormat="1" ht="36" customHeight="1" x14ac:dyDescent="0.45">
      <c r="C13" s="128"/>
      <c r="D13" s="129" t="s">
        <v>1064</v>
      </c>
      <c r="E13" s="130" t="b">
        <v>0</v>
      </c>
      <c r="F13" s="129" t="s">
        <v>1057</v>
      </c>
    </row>
    <row r="14" spans="3:18" s="89" customFormat="1" ht="36" customHeight="1" x14ac:dyDescent="0.45">
      <c r="C14" s="128"/>
      <c r="D14" s="129" t="s">
        <v>1065</v>
      </c>
      <c r="E14" s="130" t="b">
        <v>0</v>
      </c>
      <c r="F14" s="129" t="s">
        <v>1057</v>
      </c>
    </row>
    <row r="15" spans="3:18" ht="14.25" customHeight="1" thickBot="1" x14ac:dyDescent="0.45">
      <c r="C15" s="131"/>
      <c r="D15" s="131"/>
      <c r="E15" s="131"/>
      <c r="F15" s="131"/>
      <c r="G15" s="133"/>
    </row>
    <row r="16" spans="3:18" ht="15.9" x14ac:dyDescent="0.45">
      <c r="C16" s="134" t="s">
        <v>1066</v>
      </c>
      <c r="D16" s="134" t="str" cm="1">
        <f t="array" ref="D16">IFERROR(INDEX(D6:D8,MATCH(TRUE,E6:E8=TRUE,0)),"")&amp;"/"&amp;
IFERROR(INDEX(D10:D14,MATCH(TRUE,E10:E14=TRUE,0)),"")</f>
        <v>ODA2/SUP2</v>
      </c>
      <c r="E16" s="89"/>
      <c r="F16" s="134" t="str">
        <f>INDEX(J26:N28, MATCH(LEFT(D16, 4), I26:I28, 0), MATCH(RIGHT(D16, 4), J25:N25, 0))</f>
        <v>ePM10 50%+ePM1 60%</v>
      </c>
      <c r="G16" s="133"/>
    </row>
    <row r="17" spans="2:14" ht="16.3" thickBot="1" x14ac:dyDescent="0.5">
      <c r="C17" s="135"/>
      <c r="D17" s="136"/>
      <c r="E17" s="89"/>
      <c r="F17" s="136"/>
      <c r="G17" s="133"/>
    </row>
    <row r="18" spans="2:14" ht="44.25" customHeight="1" x14ac:dyDescent="0.45">
      <c r="C18" s="120"/>
      <c r="D18" s="120"/>
      <c r="E18" s="120"/>
      <c r="F18" s="120"/>
      <c r="G18" s="89"/>
      <c r="H18" s="89"/>
      <c r="I18" s="89"/>
      <c r="J18" s="89"/>
      <c r="K18" s="89"/>
    </row>
    <row r="19" spans="2:14" ht="20.25" customHeight="1" x14ac:dyDescent="0.4">
      <c r="C19" s="137" t="s">
        <v>1067</v>
      </c>
      <c r="D19" s="129" t="s">
        <v>2</v>
      </c>
      <c r="E19" s="129" t="s">
        <v>3</v>
      </c>
      <c r="F19" s="129" t="s">
        <v>1068</v>
      </c>
    </row>
    <row r="20" spans="2:14" ht="9" customHeight="1" x14ac:dyDescent="0.4">
      <c r="B20" s="138"/>
      <c r="C20" s="131"/>
      <c r="D20" s="131"/>
      <c r="E20" s="131"/>
      <c r="F20" s="131"/>
    </row>
    <row r="21" spans="2:14" ht="36" customHeight="1" x14ac:dyDescent="0.4">
      <c r="B21" s="138"/>
      <c r="C21" s="139" t="s">
        <v>1069</v>
      </c>
      <c r="D21" s="140" t="b">
        <v>0</v>
      </c>
      <c r="E21" s="140" t="b">
        <v>0</v>
      </c>
      <c r="F21" s="131"/>
    </row>
    <row r="22" spans="2:14" ht="22.5" customHeight="1" x14ac:dyDescent="0.4">
      <c r="B22" s="138"/>
      <c r="C22" s="141"/>
      <c r="D22" s="140"/>
      <c r="E22" s="140"/>
      <c r="F22" s="142"/>
    </row>
    <row r="23" spans="2:14" ht="37.5" customHeight="1" x14ac:dyDescent="0.4">
      <c r="B23" s="138"/>
      <c r="C23" s="139" t="s">
        <v>1070</v>
      </c>
      <c r="D23" s="140" t="b">
        <v>0</v>
      </c>
      <c r="E23" s="140" t="b">
        <v>0</v>
      </c>
    </row>
    <row r="24" spans="2:14" ht="22.5" customHeight="1" x14ac:dyDescent="0.6">
      <c r="B24" s="138"/>
      <c r="C24" s="141"/>
      <c r="D24" s="140"/>
      <c r="E24" s="140"/>
      <c r="F24" s="143"/>
      <c r="I24" s="144" t="s">
        <v>1071</v>
      </c>
    </row>
    <row r="25" spans="2:14" ht="33.75" customHeight="1" x14ac:dyDescent="0.4">
      <c r="B25" s="138"/>
      <c r="D25" s="145"/>
      <c r="E25" s="145"/>
      <c r="I25" s="146" t="s">
        <v>1072</v>
      </c>
      <c r="J25" s="146" t="s">
        <v>1061</v>
      </c>
      <c r="K25" s="146" t="s">
        <v>1062</v>
      </c>
      <c r="L25" s="146" t="s">
        <v>1063</v>
      </c>
      <c r="M25" s="146" t="s">
        <v>1064</v>
      </c>
      <c r="N25" s="146" t="s">
        <v>1065</v>
      </c>
    </row>
    <row r="26" spans="2:14" ht="33.75" customHeight="1" x14ac:dyDescent="0.4">
      <c r="B26" s="138"/>
      <c r="D26" s="147"/>
      <c r="E26" s="147"/>
      <c r="F26" s="148" t="s">
        <v>1073</v>
      </c>
      <c r="I26" s="146" t="s">
        <v>1056</v>
      </c>
      <c r="J26" s="149" t="s">
        <v>1074</v>
      </c>
      <c r="K26" s="149" t="s">
        <v>1075</v>
      </c>
      <c r="L26" s="149" t="s">
        <v>1076</v>
      </c>
      <c r="M26" s="149" t="s">
        <v>1077</v>
      </c>
      <c r="N26" s="149" t="s">
        <v>1077</v>
      </c>
    </row>
    <row r="27" spans="2:14" ht="33.75" customHeight="1" x14ac:dyDescent="0.4">
      <c r="B27" s="138"/>
      <c r="C27" s="147"/>
      <c r="D27" s="147"/>
      <c r="E27" s="147"/>
      <c r="F27" s="147" t="s">
        <v>1078</v>
      </c>
      <c r="I27" s="146" t="s">
        <v>1058</v>
      </c>
      <c r="J27" s="149" t="s">
        <v>1079</v>
      </c>
      <c r="K27" s="149" t="s">
        <v>1080</v>
      </c>
      <c r="L27" s="149" t="s">
        <v>1075</v>
      </c>
      <c r="M27" s="149" t="s">
        <v>1076</v>
      </c>
      <c r="N27" s="149" t="s">
        <v>1077</v>
      </c>
    </row>
    <row r="28" spans="2:14" ht="33.75" customHeight="1" x14ac:dyDescent="0.4">
      <c r="B28" s="138"/>
      <c r="C28" s="147"/>
      <c r="D28" s="147"/>
      <c r="E28" s="147"/>
      <c r="F28" s="147"/>
      <c r="I28" s="146" t="s">
        <v>1059</v>
      </c>
      <c r="J28" s="149" t="s">
        <v>1081</v>
      </c>
      <c r="K28" s="149" t="s">
        <v>1079</v>
      </c>
      <c r="L28" s="149" t="s">
        <v>1080</v>
      </c>
      <c r="M28" s="149" t="s">
        <v>1075</v>
      </c>
      <c r="N28" s="149" t="s">
        <v>1076</v>
      </c>
    </row>
    <row r="29" spans="2:14" ht="33.75" customHeight="1" x14ac:dyDescent="0.4">
      <c r="B29" s="138"/>
    </row>
    <row r="30" spans="2:14" ht="33.75" customHeight="1" x14ac:dyDescent="0.4">
      <c r="B30" s="138"/>
    </row>
    <row r="31" spans="2:14" ht="33.75" customHeight="1" x14ac:dyDescent="0.4">
      <c r="B31" s="138"/>
      <c r="C31" s="150"/>
      <c r="D31" s="150"/>
      <c r="E31" s="150"/>
      <c r="F31" s="131"/>
    </row>
    <row r="32" spans="2:14" ht="33.75" customHeight="1" x14ac:dyDescent="0.4">
      <c r="B32" s="138"/>
    </row>
    <row r="33" spans="2:4" ht="33.75" customHeight="1" x14ac:dyDescent="0.4">
      <c r="B33" s="138"/>
    </row>
    <row r="34" spans="2:4" ht="28.5" customHeight="1" x14ac:dyDescent="0.4"/>
    <row r="35" spans="2:4" ht="17.25" customHeight="1" x14ac:dyDescent="0.4"/>
    <row r="36" spans="2:4" ht="5.25" customHeight="1" x14ac:dyDescent="0.4"/>
    <row r="37" spans="2:4" ht="6" customHeight="1" x14ac:dyDescent="0.4"/>
    <row r="38" spans="2:4" ht="24" customHeight="1" x14ac:dyDescent="0.4"/>
    <row r="39" spans="2:4" ht="17.25" customHeight="1" x14ac:dyDescent="0.4"/>
    <row r="47" spans="2:4" ht="15" x14ac:dyDescent="0.4">
      <c r="D47" s="145"/>
    </row>
    <row r="48" spans="2:4" ht="24.9" x14ac:dyDescent="0.4">
      <c r="D48" s="147"/>
    </row>
  </sheetData>
  <mergeCells count="22">
    <mergeCell ref="C23:C24"/>
    <mergeCell ref="D23:D24"/>
    <mergeCell ref="E23:E24"/>
    <mergeCell ref="C10:C14"/>
    <mergeCell ref="C16:C17"/>
    <mergeCell ref="D16:D17"/>
    <mergeCell ref="F16:F17"/>
    <mergeCell ref="C21:C22"/>
    <mergeCell ref="D21:D22"/>
    <mergeCell ref="E21:E22"/>
    <mergeCell ref="R2:R3"/>
    <mergeCell ref="C4:C5"/>
    <mergeCell ref="D4:D5"/>
    <mergeCell ref="E4:E5"/>
    <mergeCell ref="F4:F5"/>
    <mergeCell ref="C6:C8"/>
    <mergeCell ref="C1:F2"/>
    <mergeCell ref="I2:I3"/>
    <mergeCell ref="J2:J3"/>
    <mergeCell ref="K2:K3"/>
    <mergeCell ref="O2:O3"/>
    <mergeCell ref="P2:Q3"/>
  </mergeCells>
  <pageMargins left="0.70866141732283472" right="0.70866141732283472" top="0.74803149606299213" bottom="0.74803149606299213" header="0.31496062992125984" footer="0.31496062992125984"/>
  <pageSetup paperSize="9" scale="53" fitToHeight="0" orientation="portrait" r:id="rId1"/>
  <headerFooter>
    <oddHeader>&amp;R&amp;20&amp;A</oddHeader>
  </headerFooter>
  <colBreaks count="1" manualBreakCount="1">
    <brk id="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macro="[0]!GroupClick_Filtracija">
                <anchor moveWithCells="1">
                  <from>
                    <xdr:col>4</xdr:col>
                    <xdr:colOff>364671</xdr:colOff>
                    <xdr:row>5</xdr:row>
                    <xdr:rowOff>136071</xdr:rowOff>
                  </from>
                  <to>
                    <xdr:col>4</xdr:col>
                    <xdr:colOff>593271</xdr:colOff>
                    <xdr:row>5</xdr:row>
                    <xdr:rowOff>315686</xdr:rowOff>
                  </to>
                </anchor>
              </controlPr>
            </control>
          </mc:Choice>
        </mc:AlternateContent>
        <mc:AlternateContent xmlns:mc="http://schemas.openxmlformats.org/markup-compatibility/2006">
          <mc:Choice Requires="x14">
            <control shapeId="21506" r:id="rId5" name="Check Box 2">
              <controlPr defaultSize="0" autoFill="0" autoLine="0" autoPict="0" macro="[0]!GroupClick_Filtracija">
                <anchor moveWithCells="1">
                  <from>
                    <xdr:col>4</xdr:col>
                    <xdr:colOff>364671</xdr:colOff>
                    <xdr:row>6</xdr:row>
                    <xdr:rowOff>136071</xdr:rowOff>
                  </from>
                  <to>
                    <xdr:col>4</xdr:col>
                    <xdr:colOff>593271</xdr:colOff>
                    <xdr:row>6</xdr:row>
                    <xdr:rowOff>315686</xdr:rowOff>
                  </to>
                </anchor>
              </controlPr>
            </control>
          </mc:Choice>
        </mc:AlternateContent>
        <mc:AlternateContent xmlns:mc="http://schemas.openxmlformats.org/markup-compatibility/2006">
          <mc:Choice Requires="x14">
            <control shapeId="21507" r:id="rId6" name="Check Box 3">
              <controlPr defaultSize="0" autoFill="0" autoLine="0" autoPict="0" macro="[0]!GroupClick_Filtracija">
                <anchor moveWithCells="1">
                  <from>
                    <xdr:col>4</xdr:col>
                    <xdr:colOff>364671</xdr:colOff>
                    <xdr:row>7</xdr:row>
                    <xdr:rowOff>136071</xdr:rowOff>
                  </from>
                  <to>
                    <xdr:col>4</xdr:col>
                    <xdr:colOff>593271</xdr:colOff>
                    <xdr:row>7</xdr:row>
                    <xdr:rowOff>315686</xdr:rowOff>
                  </to>
                </anchor>
              </controlPr>
            </control>
          </mc:Choice>
        </mc:AlternateContent>
        <mc:AlternateContent xmlns:mc="http://schemas.openxmlformats.org/markup-compatibility/2006">
          <mc:Choice Requires="x14">
            <control shapeId="21508" r:id="rId7" name="Check Box 4">
              <controlPr defaultSize="0" autoFill="0" autoLine="0" autoPict="0" macro="[0]!GroupClick_Filtracija">
                <anchor moveWithCells="1">
                  <from>
                    <xdr:col>4</xdr:col>
                    <xdr:colOff>364671</xdr:colOff>
                    <xdr:row>9</xdr:row>
                    <xdr:rowOff>136071</xdr:rowOff>
                  </from>
                  <to>
                    <xdr:col>4</xdr:col>
                    <xdr:colOff>593271</xdr:colOff>
                    <xdr:row>9</xdr:row>
                    <xdr:rowOff>315686</xdr:rowOff>
                  </to>
                </anchor>
              </controlPr>
            </control>
          </mc:Choice>
        </mc:AlternateContent>
        <mc:AlternateContent xmlns:mc="http://schemas.openxmlformats.org/markup-compatibility/2006">
          <mc:Choice Requires="x14">
            <control shapeId="21509" r:id="rId8" name="Check Box 5">
              <controlPr defaultSize="0" autoFill="0" autoLine="0" autoPict="0" macro="[0]!GroupClick_Filtracija">
                <anchor moveWithCells="1">
                  <from>
                    <xdr:col>4</xdr:col>
                    <xdr:colOff>364671</xdr:colOff>
                    <xdr:row>10</xdr:row>
                    <xdr:rowOff>136071</xdr:rowOff>
                  </from>
                  <to>
                    <xdr:col>4</xdr:col>
                    <xdr:colOff>593271</xdr:colOff>
                    <xdr:row>10</xdr:row>
                    <xdr:rowOff>315686</xdr:rowOff>
                  </to>
                </anchor>
              </controlPr>
            </control>
          </mc:Choice>
        </mc:AlternateContent>
        <mc:AlternateContent xmlns:mc="http://schemas.openxmlformats.org/markup-compatibility/2006">
          <mc:Choice Requires="x14">
            <control shapeId="21510" r:id="rId9" name="Check Box 6">
              <controlPr defaultSize="0" autoFill="0" autoLine="0" autoPict="0" macro="[0]!GroupClick_Filtracija">
                <anchor moveWithCells="1">
                  <from>
                    <xdr:col>4</xdr:col>
                    <xdr:colOff>364671</xdr:colOff>
                    <xdr:row>11</xdr:row>
                    <xdr:rowOff>125186</xdr:rowOff>
                  </from>
                  <to>
                    <xdr:col>4</xdr:col>
                    <xdr:colOff>593271</xdr:colOff>
                    <xdr:row>11</xdr:row>
                    <xdr:rowOff>304800</xdr:rowOff>
                  </to>
                </anchor>
              </controlPr>
            </control>
          </mc:Choice>
        </mc:AlternateContent>
        <mc:AlternateContent xmlns:mc="http://schemas.openxmlformats.org/markup-compatibility/2006">
          <mc:Choice Requires="x14">
            <control shapeId="21511" r:id="rId10" name="Check Box 7">
              <controlPr defaultSize="0" autoFill="0" autoLine="0" autoPict="0" macro="[0]!GroupClick_Filtracija">
                <anchor moveWithCells="1">
                  <from>
                    <xdr:col>4</xdr:col>
                    <xdr:colOff>364671</xdr:colOff>
                    <xdr:row>12</xdr:row>
                    <xdr:rowOff>125186</xdr:rowOff>
                  </from>
                  <to>
                    <xdr:col>4</xdr:col>
                    <xdr:colOff>593271</xdr:colOff>
                    <xdr:row>12</xdr:row>
                    <xdr:rowOff>304800</xdr:rowOff>
                  </to>
                </anchor>
              </controlPr>
            </control>
          </mc:Choice>
        </mc:AlternateContent>
        <mc:AlternateContent xmlns:mc="http://schemas.openxmlformats.org/markup-compatibility/2006">
          <mc:Choice Requires="x14">
            <control shapeId="21512" r:id="rId11" name="Check Box 8">
              <controlPr defaultSize="0" autoFill="0" autoLine="0" autoPict="0" macro="[0]!GroupClick_Filtracija">
                <anchor moveWithCells="1">
                  <from>
                    <xdr:col>4</xdr:col>
                    <xdr:colOff>364671</xdr:colOff>
                    <xdr:row>13</xdr:row>
                    <xdr:rowOff>125186</xdr:rowOff>
                  </from>
                  <to>
                    <xdr:col>4</xdr:col>
                    <xdr:colOff>593271</xdr:colOff>
                    <xdr:row>13</xdr:row>
                    <xdr:rowOff>304800</xdr:rowOff>
                  </to>
                </anchor>
              </controlPr>
            </control>
          </mc:Choice>
        </mc:AlternateContent>
        <mc:AlternateContent xmlns:mc="http://schemas.openxmlformats.org/markup-compatibility/2006">
          <mc:Choice Requires="x14">
            <control shapeId="21513" r:id="rId12" name="Check Box 9">
              <controlPr defaultSize="0" autoFill="0" autoLine="0" autoPict="0" macro="[0]!GroupClick_Filtracija">
                <anchor moveWithCells="1">
                  <from>
                    <xdr:col>3</xdr:col>
                    <xdr:colOff>1017814</xdr:colOff>
                    <xdr:row>20</xdr:row>
                    <xdr:rowOff>125186</xdr:rowOff>
                  </from>
                  <to>
                    <xdr:col>3</xdr:col>
                    <xdr:colOff>1246414</xdr:colOff>
                    <xdr:row>20</xdr:row>
                    <xdr:rowOff>293914</xdr:rowOff>
                  </to>
                </anchor>
              </controlPr>
            </control>
          </mc:Choice>
        </mc:AlternateContent>
        <mc:AlternateContent xmlns:mc="http://schemas.openxmlformats.org/markup-compatibility/2006">
          <mc:Choice Requires="x14">
            <control shapeId="21514" r:id="rId13" name="Check Box 10">
              <controlPr defaultSize="0" autoFill="0" autoLine="0" autoPict="0" macro="[0]!GroupClick_Filtracija">
                <anchor moveWithCells="1">
                  <from>
                    <xdr:col>4</xdr:col>
                    <xdr:colOff>364671</xdr:colOff>
                    <xdr:row>20</xdr:row>
                    <xdr:rowOff>125186</xdr:rowOff>
                  </from>
                  <to>
                    <xdr:col>4</xdr:col>
                    <xdr:colOff>593271</xdr:colOff>
                    <xdr:row>20</xdr:row>
                    <xdr:rowOff>293914</xdr:rowOff>
                  </to>
                </anchor>
              </controlPr>
            </control>
          </mc:Choice>
        </mc:AlternateContent>
        <mc:AlternateContent xmlns:mc="http://schemas.openxmlformats.org/markup-compatibility/2006">
          <mc:Choice Requires="x14">
            <control shapeId="21515" r:id="rId14" name="Check Box 11">
              <controlPr defaultSize="0" autoFill="0" autoLine="0" autoPict="0" macro="[0]!GroupClick_Filtracija">
                <anchor moveWithCells="1">
                  <from>
                    <xdr:col>3</xdr:col>
                    <xdr:colOff>1017814</xdr:colOff>
                    <xdr:row>22</xdr:row>
                    <xdr:rowOff>255814</xdr:rowOff>
                  </from>
                  <to>
                    <xdr:col>3</xdr:col>
                    <xdr:colOff>1246414</xdr:colOff>
                    <xdr:row>22</xdr:row>
                    <xdr:rowOff>440871</xdr:rowOff>
                  </to>
                </anchor>
              </controlPr>
            </control>
          </mc:Choice>
        </mc:AlternateContent>
        <mc:AlternateContent xmlns:mc="http://schemas.openxmlformats.org/markup-compatibility/2006">
          <mc:Choice Requires="x14">
            <control shapeId="21516" r:id="rId15" name="Check Box 12">
              <controlPr defaultSize="0" autoFill="0" autoLine="0" autoPict="0" macro="[0]!GroupClick_Filtracija">
                <anchor moveWithCells="1">
                  <from>
                    <xdr:col>4</xdr:col>
                    <xdr:colOff>381000</xdr:colOff>
                    <xdr:row>22</xdr:row>
                    <xdr:rowOff>250371</xdr:rowOff>
                  </from>
                  <to>
                    <xdr:col>4</xdr:col>
                    <xdr:colOff>609600</xdr:colOff>
                    <xdr:row>22</xdr:row>
                    <xdr:rowOff>429986</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D835D-9BAA-4BCC-AF91-7E37EA778409}">
  <sheetPr>
    <tabColor theme="9"/>
    <pageSetUpPr fitToPage="1"/>
  </sheetPr>
  <dimension ref="A1:AA122"/>
  <sheetViews>
    <sheetView showGridLines="0" view="pageBreakPreview" topLeftCell="A69" zoomScale="70" zoomScaleNormal="100" zoomScaleSheetLayoutView="70" zoomScalePageLayoutView="55" workbookViewId="0">
      <selection activeCell="D21" sqref="D21"/>
    </sheetView>
  </sheetViews>
  <sheetFormatPr defaultColWidth="9.15234375" defaultRowHeight="14.6" x14ac:dyDescent="0.4"/>
  <cols>
    <col min="1" max="2" width="6.3828125" style="151" customWidth="1"/>
    <col min="3" max="3" width="29.69140625" style="151" customWidth="1"/>
    <col min="4" max="4" width="13.15234375" style="120" customWidth="1"/>
    <col min="5" max="5" width="14.3046875" style="120" customWidth="1"/>
    <col min="6" max="6" width="19.15234375" style="151" customWidth="1"/>
    <col min="7" max="7" width="22.69140625" style="151" customWidth="1"/>
    <col min="8" max="8" width="41" style="120" bestFit="1" customWidth="1"/>
    <col min="9" max="10" width="10.3828125" style="151" customWidth="1"/>
    <col min="11" max="11" width="44.3828125" style="151" customWidth="1"/>
    <col min="12" max="12" width="8.3828125" style="151" customWidth="1"/>
    <col min="13" max="13" width="9.15234375" style="151" customWidth="1"/>
    <col min="14" max="15" width="10" style="151" customWidth="1"/>
    <col min="16" max="16" width="13.84375" style="151" bestFit="1" customWidth="1"/>
    <col min="17" max="18" width="4.15234375" style="151" customWidth="1"/>
    <col min="19" max="19" width="10" style="151" customWidth="1"/>
    <col min="20" max="20" width="13.84375" style="151" bestFit="1" customWidth="1"/>
    <col min="21" max="21" width="2.3828125" style="151" bestFit="1" customWidth="1"/>
    <col min="22" max="22" width="4.15234375" style="151" customWidth="1"/>
    <col min="23" max="23" width="20.84375" style="151" customWidth="1"/>
    <col min="24" max="24" width="14.84375" style="151" customWidth="1"/>
    <col min="25" max="25" width="34.53515625" style="151" customWidth="1"/>
    <col min="26" max="26" width="2" style="151" bestFit="1" customWidth="1"/>
    <col min="27" max="16384" width="9.15234375" style="151"/>
  </cols>
  <sheetData>
    <row r="1" spans="2:27" x14ac:dyDescent="0.4">
      <c r="O1" s="149" t="s">
        <v>1052</v>
      </c>
      <c r="P1" s="149" t="s">
        <v>1082</v>
      </c>
      <c r="Q1" s="152" t="s">
        <v>1083</v>
      </c>
      <c r="S1" s="149" t="s">
        <v>1052</v>
      </c>
      <c r="T1" s="149" t="s">
        <v>1082</v>
      </c>
      <c r="U1" s="152" t="s">
        <v>1084</v>
      </c>
      <c r="W1" s="153"/>
      <c r="X1" s="154"/>
      <c r="Y1" s="155" t="s">
        <v>1085</v>
      </c>
      <c r="Z1" s="149"/>
    </row>
    <row r="2" spans="2:27" ht="23.15" thickBot="1" x14ac:dyDescent="0.45">
      <c r="B2" s="156" t="s">
        <v>1086</v>
      </c>
      <c r="C2" s="156"/>
      <c r="D2" s="156"/>
      <c r="E2" s="157"/>
      <c r="F2" s="158"/>
      <c r="G2" s="158"/>
      <c r="H2" s="157"/>
      <c r="I2" s="158"/>
      <c r="J2" s="158"/>
      <c r="K2" s="158"/>
      <c r="L2" s="159"/>
      <c r="M2" s="159"/>
      <c r="O2" s="149" t="s">
        <v>1087</v>
      </c>
      <c r="P2" s="149" cm="1">
        <f t="array" ref="P2">+(300+(IFERROR(SUMPRODUCT(--($I$24:$I$28=TRUE),VALUE($Y$2:$Y$6)),0)))</f>
        <v>300</v>
      </c>
      <c r="Q2" s="152" t="s">
        <v>1088</v>
      </c>
      <c r="S2" s="149" t="s">
        <v>1087</v>
      </c>
      <c r="T2" s="149" cm="1">
        <f t="array" ref="T2">+(300+(IFERROR(SUMPRODUCT(--($I$31:$I$35=TRUE),VALUE($Y$2:$Y$6)),0)))</f>
        <v>300</v>
      </c>
      <c r="U2" s="152" t="s">
        <v>1088</v>
      </c>
      <c r="W2" s="153" t="s">
        <v>1089</v>
      </c>
      <c r="X2" s="154"/>
      <c r="Y2" s="149">
        <v>300</v>
      </c>
      <c r="Z2" s="160" t="s">
        <v>1090</v>
      </c>
    </row>
    <row r="3" spans="2:27" x14ac:dyDescent="0.4">
      <c r="B3" s="159"/>
      <c r="D3" s="122"/>
      <c r="E3" s="122"/>
      <c r="F3" s="159"/>
      <c r="G3" s="159"/>
      <c r="H3" s="122"/>
      <c r="I3" s="159"/>
      <c r="J3" s="159"/>
      <c r="K3" s="159"/>
      <c r="L3" s="159"/>
      <c r="M3" s="159"/>
      <c r="O3" s="149" t="s">
        <v>1091</v>
      </c>
      <c r="P3" s="149" cm="1">
        <f t="array" ref="P3">+(500+(IFERROR(SUMPRODUCT(--($I$24:$I$28=TRUE),VALUE($Y$2:$Y$6)),0)))</f>
        <v>500</v>
      </c>
      <c r="Q3" s="161" t="s">
        <v>1092</v>
      </c>
      <c r="R3" s="162"/>
      <c r="S3" s="149" t="s">
        <v>1091</v>
      </c>
      <c r="T3" s="149" cm="1">
        <f t="array" ref="T3">+(500+(IFERROR(SUMPRODUCT(--($I$31:$I$35=TRUE),VALUE($Y$2:$Y$6)),0)))</f>
        <v>500</v>
      </c>
      <c r="U3" s="161" t="s">
        <v>1092</v>
      </c>
      <c r="V3" s="162"/>
      <c r="W3" s="153" t="s">
        <v>1093</v>
      </c>
      <c r="X3" s="154"/>
      <c r="Y3" s="149">
        <v>1000</v>
      </c>
      <c r="Z3" s="160" t="s">
        <v>1090</v>
      </c>
    </row>
    <row r="4" spans="2:27" ht="15.45" x14ac:dyDescent="0.4">
      <c r="B4" s="163" t="s">
        <v>1094</v>
      </c>
      <c r="C4" s="163"/>
      <c r="D4" s="164"/>
      <c r="E4" s="164"/>
      <c r="F4" s="159"/>
      <c r="G4" s="159"/>
      <c r="H4" s="122"/>
      <c r="I4" s="159"/>
      <c r="J4" s="159"/>
      <c r="K4" s="159"/>
      <c r="L4" s="159"/>
      <c r="M4" s="159"/>
      <c r="O4" s="149" t="s">
        <v>1095</v>
      </c>
      <c r="P4" s="149" cm="1">
        <f t="array" ref="P4">+(750+(IFERROR(SUMPRODUCT(--($I$24:$I$28=TRUE),VALUE($Y$2:$Y$6)),0)))</f>
        <v>750</v>
      </c>
      <c r="Q4" s="161" t="s">
        <v>1092</v>
      </c>
      <c r="R4" s="162"/>
      <c r="S4" s="149" t="s">
        <v>1095</v>
      </c>
      <c r="T4" s="149" cm="1">
        <f t="array" ref="T4">+(750+(IFERROR(SUMPRODUCT(--($I$31:$I$35=TRUE),VALUE($Y$2:$Y$6)),0)))</f>
        <v>750</v>
      </c>
      <c r="U4" s="161" t="s">
        <v>1092</v>
      </c>
      <c r="V4" s="162"/>
      <c r="W4" s="153" t="s">
        <v>1096</v>
      </c>
      <c r="X4" s="154"/>
      <c r="Y4" s="149">
        <v>500</v>
      </c>
      <c r="Z4" s="160" t="s">
        <v>1090</v>
      </c>
    </row>
    <row r="5" spans="2:27" x14ac:dyDescent="0.4">
      <c r="O5" s="149" t="s">
        <v>1097</v>
      </c>
      <c r="P5" s="149" cm="1">
        <f t="array" ref="P5">+(1250+(IFERROR(SUMPRODUCT(--($I$24:$I$28=TRUE),VALUE($Y$2:$Y$6)),0)))</f>
        <v>1250</v>
      </c>
      <c r="Q5" s="161" t="s">
        <v>1092</v>
      </c>
      <c r="R5" s="162"/>
      <c r="S5" s="149" t="s">
        <v>1097</v>
      </c>
      <c r="T5" s="149" cm="1">
        <f t="array" ref="T5">+(1250+(IFERROR(SUMPRODUCT(--($I$31:$I$35=TRUE),VALUE($Y$2:$Y$6)),0)))</f>
        <v>1250</v>
      </c>
      <c r="U5" s="161" t="s">
        <v>1092</v>
      </c>
      <c r="V5" s="162"/>
      <c r="W5" s="153" t="s">
        <v>1098</v>
      </c>
      <c r="X5" s="154"/>
      <c r="Y5" s="149">
        <v>300</v>
      </c>
      <c r="Z5" s="160" t="s">
        <v>1090</v>
      </c>
      <c r="AA5" s="120"/>
    </row>
    <row r="6" spans="2:27" ht="15.45" thickBot="1" x14ac:dyDescent="0.45">
      <c r="B6" s="165" t="s">
        <v>1051</v>
      </c>
      <c r="C6" s="165"/>
      <c r="D6" s="166" t="s">
        <v>1052</v>
      </c>
      <c r="E6" s="166" t="s">
        <v>1053</v>
      </c>
      <c r="F6" s="166" t="s">
        <v>1099</v>
      </c>
      <c r="G6" s="166"/>
      <c r="H6" s="166"/>
      <c r="I6" s="166"/>
      <c r="J6" s="166"/>
      <c r="K6" s="166" t="s">
        <v>1068</v>
      </c>
      <c r="L6" s="150"/>
      <c r="O6" s="149" t="s">
        <v>1100</v>
      </c>
      <c r="P6" s="149" cm="1">
        <f t="array" ref="P6">+(2000+(IFERROR(SUMPRODUCT(--($I$24:$I$28=TRUE),VALUE($Y$2:$Y$6)),0)))</f>
        <v>2000</v>
      </c>
      <c r="Q6" s="161" t="s">
        <v>1092</v>
      </c>
      <c r="R6" s="162"/>
      <c r="S6" s="149" t="s">
        <v>1100</v>
      </c>
      <c r="T6" s="149" cm="1">
        <f t="array" ref="T6">+(2000+(IFERROR(SUMPRODUCT(--($I$31:$I$35=TRUE),VALUE($Y$2:$Y$6)),0)))</f>
        <v>2000</v>
      </c>
      <c r="U6" s="161" t="s">
        <v>1092</v>
      </c>
      <c r="V6" s="162"/>
      <c r="W6" s="152" t="s">
        <v>1101</v>
      </c>
      <c r="X6" s="152"/>
      <c r="Y6" s="160">
        <v>300</v>
      </c>
      <c r="Z6" s="160" t="s">
        <v>1090</v>
      </c>
      <c r="AA6" s="120"/>
    </row>
    <row r="7" spans="2:27" ht="15" x14ac:dyDescent="0.4">
      <c r="C7" s="167"/>
      <c r="D7" s="150"/>
      <c r="E7" s="150"/>
      <c r="F7" s="167"/>
      <c r="G7" s="167"/>
      <c r="H7" s="150"/>
      <c r="I7" s="167"/>
      <c r="J7" s="167"/>
      <c r="K7" s="167"/>
      <c r="L7" s="167"/>
      <c r="M7" s="120" t="s">
        <v>1102</v>
      </c>
      <c r="O7" s="149" t="s">
        <v>1103</v>
      </c>
      <c r="P7" s="149" cm="1">
        <f t="array" ref="P7">+(3000+(IFERROR(SUMPRODUCT(--($I$24:$I$28=TRUE),VALUE($Y$2:$Y$6)),0)))</f>
        <v>3000</v>
      </c>
      <c r="Q7" s="161" t="s">
        <v>1092</v>
      </c>
      <c r="R7" s="162"/>
      <c r="S7" s="149" t="s">
        <v>1103</v>
      </c>
      <c r="T7" s="149" cm="1">
        <f t="array" ref="T7">+(3000+(IFERROR(SUMPRODUCT(--($I$31:$I$35=TRUE),VALUE($Y$2:$Y$6)),0)))</f>
        <v>3000</v>
      </c>
      <c r="U7" s="161" t="s">
        <v>1092</v>
      </c>
      <c r="V7" s="162"/>
      <c r="W7" s="168" t="s">
        <v>1104</v>
      </c>
      <c r="X7" s="169"/>
      <c r="Y7" s="170"/>
      <c r="Z7" s="149"/>
    </row>
    <row r="8" spans="2:27" ht="24" customHeight="1" x14ac:dyDescent="0.4">
      <c r="B8" s="146" t="s">
        <v>1105</v>
      </c>
      <c r="C8" s="171" t="s">
        <v>1106</v>
      </c>
      <c r="D8" s="150"/>
      <c r="E8" s="172"/>
      <c r="F8" s="150"/>
      <c r="G8" s="150"/>
      <c r="H8" s="150"/>
      <c r="I8" s="150"/>
      <c r="J8" s="150"/>
      <c r="K8" s="167"/>
      <c r="L8" s="167"/>
      <c r="O8" s="149" t="s">
        <v>1107</v>
      </c>
      <c r="P8" s="149" cm="1">
        <f t="array" ref="P8">+(4500+(IFERROR(SUMPRODUCT(--($I$24:$I$28=TRUE),VALUE($Y$2:$Y$6)),0)))</f>
        <v>4500</v>
      </c>
      <c r="Q8" s="161" t="s">
        <v>1092</v>
      </c>
      <c r="R8" s="162"/>
      <c r="S8" s="149" t="s">
        <v>1107</v>
      </c>
      <c r="T8" s="149" cm="1">
        <f t="array" ref="T8">+(4500+(IFERROR(SUMPRODUCT(--($I$31:$I$35=TRUE),VALUE($Y$2:$Y$6)),0)))</f>
        <v>4500</v>
      </c>
      <c r="U8" s="161" t="s">
        <v>1092</v>
      </c>
      <c r="V8" s="162"/>
      <c r="W8" s="168" t="s">
        <v>1108</v>
      </c>
      <c r="X8" s="169"/>
      <c r="Y8" s="170"/>
      <c r="Z8" s="152"/>
    </row>
    <row r="9" spans="2:27" ht="14.25" customHeight="1" x14ac:dyDescent="0.4">
      <c r="B9" s="173"/>
      <c r="C9" s="174"/>
      <c r="D9" s="150"/>
      <c r="E9" s="172"/>
      <c r="F9" s="150"/>
      <c r="G9" s="150"/>
      <c r="H9" s="150"/>
      <c r="I9" s="150"/>
      <c r="J9" s="150"/>
      <c r="K9" s="167"/>
      <c r="L9" s="167"/>
      <c r="O9" s="149"/>
      <c r="P9" s="149"/>
      <c r="Q9" s="161"/>
      <c r="R9" s="162"/>
      <c r="S9" s="149"/>
      <c r="T9" s="149"/>
      <c r="U9" s="161"/>
      <c r="V9" s="162"/>
      <c r="W9" s="113"/>
      <c r="X9" s="113"/>
      <c r="Y9" s="113"/>
    </row>
    <row r="10" spans="2:27" ht="24" customHeight="1" x14ac:dyDescent="0.4">
      <c r="B10" s="175" t="s">
        <v>1109</v>
      </c>
      <c r="C10" s="176" t="s">
        <v>1106</v>
      </c>
      <c r="D10" s="177" t="s">
        <v>1110</v>
      </c>
      <c r="E10" s="178" t="str">
        <f>+'3.1. Filtracija'!H3</f>
        <v>ODA2/SUP2</v>
      </c>
      <c r="F10" s="179">
        <v>1000</v>
      </c>
      <c r="G10" s="150"/>
      <c r="H10" s="150"/>
      <c r="I10" s="150"/>
      <c r="J10" s="150"/>
      <c r="K10" s="167"/>
      <c r="L10" s="167"/>
      <c r="M10" s="180">
        <f>+F23*1000/(F10/3600)</f>
        <v>0</v>
      </c>
      <c r="O10" s="149" t="s">
        <v>1111</v>
      </c>
      <c r="P10" s="149" cm="1">
        <f t="array" ref="P10">+(4500+(IFERROR(SUMPRODUCT(--($I$24:$I$28=TRUE),VALUE($Y$2:$Y$6)),0)))</f>
        <v>4500</v>
      </c>
      <c r="Q10" s="161" t="s">
        <v>1112</v>
      </c>
      <c r="R10" s="162"/>
      <c r="S10" s="149" t="s">
        <v>1111</v>
      </c>
      <c r="T10" s="149" cm="1">
        <f t="array" ref="T10">+(4500+(IFERROR(SUMPRODUCT(--($I$31:$I$35=TRUE),VALUE($Y$2:$Y$6)),0)))</f>
        <v>4500</v>
      </c>
      <c r="U10" s="161" t="s">
        <v>1112</v>
      </c>
      <c r="V10" s="162"/>
    </row>
    <row r="11" spans="2:27" ht="24" customHeight="1" x14ac:dyDescent="0.4">
      <c r="B11" s="175" t="s">
        <v>1113</v>
      </c>
      <c r="C11" s="176" t="s">
        <v>1114</v>
      </c>
      <c r="D11" s="177" t="s">
        <v>1115</v>
      </c>
      <c r="E11" s="181"/>
      <c r="F11" s="179">
        <v>1000</v>
      </c>
      <c r="G11" s="150"/>
      <c r="H11" s="150"/>
      <c r="I11" s="150"/>
      <c r="J11" s="150"/>
      <c r="K11" s="167"/>
      <c r="L11" s="167"/>
      <c r="M11" s="180">
        <f>+F30*1000/(F11/3600)</f>
        <v>0</v>
      </c>
    </row>
    <row r="12" spans="2:27" ht="15" x14ac:dyDescent="0.4">
      <c r="B12" s="113"/>
      <c r="C12" s="118"/>
      <c r="D12" s="150"/>
      <c r="E12" s="150"/>
      <c r="F12" s="182"/>
      <c r="G12" s="150"/>
      <c r="H12" s="150"/>
      <c r="I12" s="150"/>
      <c r="J12" s="150"/>
      <c r="K12" s="167"/>
      <c r="L12" s="167"/>
      <c r="M12" s="180"/>
    </row>
    <row r="13" spans="2:27" ht="15.45" thickBot="1" x14ac:dyDescent="0.45">
      <c r="B13" s="183" t="s">
        <v>1051</v>
      </c>
      <c r="C13" s="184"/>
      <c r="D13" s="185" t="s">
        <v>1052</v>
      </c>
      <c r="E13" s="185" t="s">
        <v>1053</v>
      </c>
      <c r="F13" s="186"/>
      <c r="G13" s="186" t="s">
        <v>1116</v>
      </c>
      <c r="H13" s="187" t="s">
        <v>1067</v>
      </c>
      <c r="I13" s="187" t="s">
        <v>2</v>
      </c>
      <c r="J13" s="187" t="s">
        <v>3</v>
      </c>
      <c r="K13" s="187" t="s">
        <v>1068</v>
      </c>
      <c r="L13" s="167"/>
      <c r="M13" s="180"/>
    </row>
    <row r="14" spans="2:27" ht="15" x14ac:dyDescent="0.4">
      <c r="C14" s="167"/>
      <c r="D14" s="150"/>
      <c r="E14" s="150"/>
      <c r="F14" s="167"/>
      <c r="G14" s="167"/>
      <c r="H14" s="150"/>
      <c r="I14" s="167"/>
      <c r="J14" s="167"/>
      <c r="K14" s="167"/>
      <c r="L14" s="167"/>
      <c r="M14" s="180"/>
    </row>
    <row r="15" spans="2:27" ht="30.9" x14ac:dyDescent="0.4">
      <c r="B15" s="146" t="s">
        <v>1117</v>
      </c>
      <c r="C15" s="188" t="s">
        <v>1118</v>
      </c>
      <c r="D15" s="150"/>
      <c r="E15" s="172"/>
      <c r="F15" s="150"/>
      <c r="G15" s="189" t="s">
        <v>1119</v>
      </c>
      <c r="H15" s="190" t="s">
        <v>1120</v>
      </c>
      <c r="I15" s="191" t="b">
        <v>0</v>
      </c>
      <c r="J15" s="191" t="b">
        <v>0</v>
      </c>
      <c r="K15" s="192"/>
      <c r="L15" s="167"/>
      <c r="M15" s="180"/>
    </row>
    <row r="16" spans="2:27" ht="15.45" x14ac:dyDescent="0.4">
      <c r="B16" s="113"/>
      <c r="C16" s="193" t="s">
        <v>1121</v>
      </c>
      <c r="D16" s="150"/>
      <c r="E16" s="193"/>
      <c r="F16" s="182"/>
      <c r="G16" s="194" t="s">
        <v>1122</v>
      </c>
      <c r="H16" s="150"/>
      <c r="I16" s="150"/>
      <c r="J16" s="150"/>
      <c r="K16" s="167"/>
      <c r="L16" s="167"/>
      <c r="M16" s="180"/>
    </row>
    <row r="17" spans="2:25" ht="15.45" x14ac:dyDescent="0.4">
      <c r="B17" s="113"/>
      <c r="C17" s="195">
        <v>0.6</v>
      </c>
      <c r="D17" s="193" t="str">
        <f>_xlfn.LET(_xlpm.x,IF($C$17&lt;1,$C$17*100,$C$17),_xlfn.XLOOKUP(_xlpm.x,$O$23:$O$26,$N$23:$N$26,$N$27,-1))</f>
        <v>H4</v>
      </c>
      <c r="E17" s="150"/>
      <c r="F17" s="182"/>
      <c r="G17" s="150"/>
      <c r="H17" s="150"/>
      <c r="I17" s="150"/>
      <c r="J17" s="150"/>
      <c r="K17" s="167"/>
      <c r="L17" s="167"/>
      <c r="M17" s="180"/>
    </row>
    <row r="18" spans="2:25" ht="15.9" x14ac:dyDescent="0.4">
      <c r="C18" s="167"/>
      <c r="D18" s="150"/>
      <c r="E18" s="172"/>
      <c r="G18" s="167"/>
      <c r="H18" s="150"/>
      <c r="I18" s="167"/>
      <c r="J18" s="167"/>
      <c r="K18" s="167"/>
      <c r="L18" s="167"/>
    </row>
    <row r="19" spans="2:25" ht="36" customHeight="1" thickBot="1" x14ac:dyDescent="0.4">
      <c r="B19" s="196" t="s">
        <v>1051</v>
      </c>
      <c r="C19" s="197"/>
      <c r="D19" s="198" t="s">
        <v>1052</v>
      </c>
      <c r="E19" s="185"/>
      <c r="F19" s="199" t="s">
        <v>1123</v>
      </c>
      <c r="G19" s="198" t="s">
        <v>1116</v>
      </c>
      <c r="H19" s="198" t="s">
        <v>1067</v>
      </c>
      <c r="I19" s="198" t="s">
        <v>2</v>
      </c>
      <c r="J19" s="198" t="s">
        <v>3</v>
      </c>
      <c r="K19" s="200" t="s">
        <v>1068</v>
      </c>
      <c r="L19" s="150"/>
    </row>
    <row r="20" spans="2:25" ht="15" x14ac:dyDescent="0.4">
      <c r="B20" s="118"/>
      <c r="C20" s="118"/>
      <c r="D20" s="150"/>
      <c r="E20" s="150"/>
      <c r="F20" s="167"/>
      <c r="G20" s="150"/>
      <c r="H20" s="150"/>
      <c r="I20" s="150"/>
      <c r="J20" s="150"/>
      <c r="K20" s="150"/>
      <c r="L20" s="150"/>
    </row>
    <row r="21" spans="2:25" ht="30.9" x14ac:dyDescent="0.4">
      <c r="B21" s="146" t="s">
        <v>1124</v>
      </c>
      <c r="C21" s="188" t="s">
        <v>1125</v>
      </c>
      <c r="D21" s="150"/>
      <c r="E21" s="150"/>
      <c r="F21" s="167"/>
      <c r="G21" s="167"/>
      <c r="H21" s="150"/>
      <c r="I21" s="167"/>
      <c r="J21" s="201"/>
      <c r="K21" s="201"/>
      <c r="L21" s="167"/>
      <c r="Y21" s="120"/>
    </row>
    <row r="22" spans="2:25" ht="15.9" x14ac:dyDescent="0.4">
      <c r="E22" s="172"/>
      <c r="F22" s="150"/>
      <c r="G22" s="150"/>
      <c r="H22" s="150"/>
      <c r="I22" s="150"/>
      <c r="J22" s="201"/>
      <c r="K22" s="201"/>
      <c r="L22" s="167"/>
      <c r="N22" s="152" t="s">
        <v>1126</v>
      </c>
      <c r="O22" s="152" t="s">
        <v>1127</v>
      </c>
      <c r="P22" s="152"/>
      <c r="Q22" s="120"/>
      <c r="R22" s="120"/>
      <c r="U22" s="120"/>
      <c r="V22" s="120"/>
      <c r="W22" s="120"/>
    </row>
    <row r="23" spans="2:25" ht="15.9" x14ac:dyDescent="0.4">
      <c r="B23" s="175" t="s">
        <v>1128</v>
      </c>
      <c r="C23" s="202" t="s">
        <v>1129</v>
      </c>
      <c r="D23" s="203" t="str" cm="1">
        <f t="array" ref="D23">INDEX($O$2:$O$10,MATCH(TRUE,IF($Q$2:$Q$10="≤",M10&lt;=$P$2:$P$10,IF($Q$2:$Q$10="&lt;",M10&lt;$P$2:$P$10,IF($Q$2:$Q$10="&gt;",M10&gt;$P$2:$P$10))),0))</f>
        <v>SFP 0</v>
      </c>
      <c r="E23" s="172"/>
      <c r="F23" s="179"/>
      <c r="G23" s="204"/>
      <c r="H23" s="129" t="s">
        <v>1130</v>
      </c>
      <c r="I23" s="191" t="b">
        <v>0</v>
      </c>
      <c r="J23" s="191" t="b">
        <v>0</v>
      </c>
      <c r="K23" s="192"/>
      <c r="L23" s="205"/>
      <c r="N23" s="152" t="s">
        <v>1131</v>
      </c>
      <c r="O23" s="149">
        <v>74</v>
      </c>
      <c r="P23" s="206" t="s">
        <v>1132</v>
      </c>
      <c r="X23" s="162"/>
    </row>
    <row r="24" spans="2:25" ht="15.9" x14ac:dyDescent="0.4">
      <c r="B24" s="113"/>
      <c r="C24" s="167"/>
      <c r="D24" s="193"/>
      <c r="E24" s="172"/>
      <c r="F24" s="150"/>
      <c r="G24" s="207" t="s">
        <v>1133</v>
      </c>
      <c r="H24" s="129" t="s">
        <v>1134</v>
      </c>
      <c r="I24" s="191" t="b">
        <v>0</v>
      </c>
      <c r="J24" s="192"/>
      <c r="K24" s="192"/>
      <c r="L24" s="205"/>
      <c r="N24" s="152" t="s">
        <v>1135</v>
      </c>
      <c r="O24" s="149">
        <v>70</v>
      </c>
      <c r="P24" s="206" t="s">
        <v>1132</v>
      </c>
      <c r="X24" s="162"/>
    </row>
    <row r="25" spans="2:25" ht="15.9" x14ac:dyDescent="0.4">
      <c r="B25" s="113"/>
      <c r="C25" s="167"/>
      <c r="D25" s="193"/>
      <c r="E25" s="172"/>
      <c r="F25" s="150"/>
      <c r="G25" s="207" t="s">
        <v>1133</v>
      </c>
      <c r="H25" s="129" t="s">
        <v>1136</v>
      </c>
      <c r="I25" s="191" t="b">
        <v>0</v>
      </c>
      <c r="J25" s="192"/>
      <c r="K25" s="192"/>
      <c r="L25" s="205"/>
      <c r="N25" s="152" t="s">
        <v>1137</v>
      </c>
      <c r="O25" s="149">
        <v>65</v>
      </c>
      <c r="P25" s="206" t="s">
        <v>1132</v>
      </c>
      <c r="X25" s="162"/>
    </row>
    <row r="26" spans="2:25" ht="15.9" x14ac:dyDescent="0.4">
      <c r="B26" s="113"/>
      <c r="C26" s="167"/>
      <c r="D26" s="193"/>
      <c r="E26" s="172"/>
      <c r="F26" s="150"/>
      <c r="G26" s="207" t="s">
        <v>1133</v>
      </c>
      <c r="H26" s="129" t="s">
        <v>1138</v>
      </c>
      <c r="I26" s="191" t="b">
        <v>0</v>
      </c>
      <c r="J26" s="129"/>
      <c r="K26" s="129"/>
      <c r="L26" s="205"/>
      <c r="N26" s="152" t="s">
        <v>1139</v>
      </c>
      <c r="O26" s="149">
        <v>60</v>
      </c>
      <c r="P26" s="206" t="s">
        <v>1132</v>
      </c>
      <c r="X26" s="162"/>
    </row>
    <row r="27" spans="2:25" ht="15.9" x14ac:dyDescent="0.4">
      <c r="B27" s="113"/>
      <c r="C27" s="167"/>
      <c r="D27" s="193"/>
      <c r="E27" s="172"/>
      <c r="F27" s="150"/>
      <c r="G27" s="207" t="s">
        <v>1133</v>
      </c>
      <c r="H27" s="129" t="s">
        <v>1140</v>
      </c>
      <c r="I27" s="191" t="b">
        <v>0</v>
      </c>
      <c r="J27" s="192"/>
      <c r="K27" s="192"/>
      <c r="L27" s="205"/>
      <c r="N27" s="152" t="s">
        <v>1141</v>
      </c>
      <c r="O27" s="149">
        <v>60</v>
      </c>
      <c r="P27" s="206" t="s">
        <v>1088</v>
      </c>
      <c r="X27" s="162"/>
    </row>
    <row r="28" spans="2:25" ht="15.9" x14ac:dyDescent="0.4">
      <c r="B28" s="113"/>
      <c r="C28" s="167"/>
      <c r="D28" s="193"/>
      <c r="E28" s="172"/>
      <c r="F28" s="150"/>
      <c r="G28" s="207" t="s">
        <v>1133</v>
      </c>
      <c r="H28" s="129" t="s">
        <v>1142</v>
      </c>
      <c r="I28" s="191" t="b">
        <v>0</v>
      </c>
      <c r="J28" s="192"/>
      <c r="K28" s="192"/>
      <c r="L28" s="205"/>
      <c r="X28" s="162"/>
    </row>
    <row r="29" spans="2:25" ht="15.9" x14ac:dyDescent="0.4">
      <c r="B29" s="113"/>
      <c r="C29" s="167"/>
      <c r="D29" s="193"/>
      <c r="E29" s="172"/>
      <c r="F29" s="150"/>
      <c r="G29" s="150"/>
      <c r="H29" s="150"/>
      <c r="I29" s="150"/>
      <c r="J29" s="167"/>
      <c r="K29" s="167"/>
      <c r="L29" s="205"/>
      <c r="X29" s="162"/>
    </row>
    <row r="30" spans="2:25" ht="15.9" x14ac:dyDescent="0.4">
      <c r="B30" s="175" t="s">
        <v>1143</v>
      </c>
      <c r="C30" s="202" t="s">
        <v>1144</v>
      </c>
      <c r="D30" s="203" t="str" cm="1">
        <f t="array" ref="D30">INDEX($S$2:$S$10, MATCH(TRUE, IF($U$2:$U$10="≤",M11&lt;=$T$2:$T$10, IF($U$2:$U$10="&lt;", M11&lt;$T$2:$T$10, IF($U$2:$U$10="&gt;", M11&gt;$T$2:$T$10))), 0))</f>
        <v>SFP 0</v>
      </c>
      <c r="E30" s="172"/>
      <c r="F30" s="179"/>
      <c r="G30" s="204"/>
      <c r="H30" s="129" t="s">
        <v>1130</v>
      </c>
      <c r="I30" s="191" t="b">
        <v>0</v>
      </c>
      <c r="J30" s="192"/>
      <c r="K30" s="192"/>
      <c r="L30" s="205"/>
      <c r="X30" s="162"/>
    </row>
    <row r="31" spans="2:25" ht="15.9" x14ac:dyDescent="0.4">
      <c r="B31" s="113"/>
      <c r="C31" s="167"/>
      <c r="D31" s="193"/>
      <c r="E31" s="172"/>
      <c r="F31" s="150"/>
      <c r="G31" s="207" t="s">
        <v>1133</v>
      </c>
      <c r="H31" s="129" t="s">
        <v>1134</v>
      </c>
      <c r="I31" s="191" t="b">
        <v>0</v>
      </c>
      <c r="J31" s="192"/>
      <c r="K31" s="192"/>
      <c r="L31" s="205"/>
      <c r="X31" s="162"/>
    </row>
    <row r="32" spans="2:25" ht="15.9" x14ac:dyDescent="0.4">
      <c r="B32" s="113"/>
      <c r="C32" s="167"/>
      <c r="D32" s="193"/>
      <c r="E32" s="172"/>
      <c r="F32" s="150"/>
      <c r="G32" s="207" t="s">
        <v>1133</v>
      </c>
      <c r="H32" s="129" t="s">
        <v>1136</v>
      </c>
      <c r="I32" s="191" t="b">
        <v>0</v>
      </c>
      <c r="J32" s="192"/>
      <c r="K32" s="192"/>
      <c r="L32" s="205"/>
      <c r="X32" s="162"/>
    </row>
    <row r="33" spans="2:24" ht="15.9" x14ac:dyDescent="0.4">
      <c r="B33" s="113"/>
      <c r="C33" s="167"/>
      <c r="D33" s="193"/>
      <c r="E33" s="172"/>
      <c r="F33" s="150"/>
      <c r="G33" s="207" t="s">
        <v>1133</v>
      </c>
      <c r="H33" s="129" t="s">
        <v>1138</v>
      </c>
      <c r="I33" s="191" t="b">
        <v>0</v>
      </c>
      <c r="J33" s="129"/>
      <c r="K33" s="129"/>
      <c r="L33" s="205"/>
      <c r="X33" s="162"/>
    </row>
    <row r="34" spans="2:24" ht="15.9" x14ac:dyDescent="0.4">
      <c r="B34" s="113"/>
      <c r="C34" s="167"/>
      <c r="D34" s="193"/>
      <c r="E34" s="172"/>
      <c r="F34" s="150"/>
      <c r="G34" s="207" t="s">
        <v>1133</v>
      </c>
      <c r="H34" s="129" t="s">
        <v>1140</v>
      </c>
      <c r="I34" s="191" t="b">
        <v>0</v>
      </c>
      <c r="J34" s="192"/>
      <c r="K34" s="192"/>
      <c r="L34" s="205"/>
      <c r="X34" s="162"/>
    </row>
    <row r="35" spans="2:24" ht="15.9" x14ac:dyDescent="0.4">
      <c r="B35" s="113"/>
      <c r="C35" s="167"/>
      <c r="D35" s="193"/>
      <c r="E35" s="172"/>
      <c r="F35" s="150"/>
      <c r="G35" s="207" t="s">
        <v>1133</v>
      </c>
      <c r="H35" s="129" t="s">
        <v>1142</v>
      </c>
      <c r="I35" s="191" t="b">
        <v>0</v>
      </c>
      <c r="J35" s="192"/>
      <c r="K35" s="192"/>
      <c r="L35" s="205"/>
      <c r="X35" s="162"/>
    </row>
    <row r="36" spans="2:24" ht="15.9" x14ac:dyDescent="0.4">
      <c r="C36" s="167"/>
      <c r="D36" s="150"/>
      <c r="E36" s="172"/>
      <c r="F36" s="150"/>
      <c r="G36" s="150"/>
      <c r="H36" s="150"/>
      <c r="I36" s="150"/>
      <c r="J36" s="167"/>
      <c r="K36" s="167"/>
      <c r="L36" s="167"/>
      <c r="X36" s="162"/>
    </row>
    <row r="37" spans="2:24" ht="30.45" thickBot="1" x14ac:dyDescent="0.4">
      <c r="B37" s="196" t="s">
        <v>1051</v>
      </c>
      <c r="C37" s="197"/>
      <c r="D37" s="200" t="s">
        <v>1052</v>
      </c>
      <c r="E37" s="200"/>
      <c r="F37" s="208" t="s">
        <v>1145</v>
      </c>
      <c r="G37" s="200" t="s">
        <v>1116</v>
      </c>
      <c r="H37" s="200" t="s">
        <v>1067</v>
      </c>
      <c r="I37" s="200" t="s">
        <v>2</v>
      </c>
      <c r="J37" s="200" t="s">
        <v>3</v>
      </c>
      <c r="K37" s="200" t="s">
        <v>1068</v>
      </c>
      <c r="L37" s="150"/>
      <c r="Q37" s="120"/>
      <c r="R37" s="120"/>
      <c r="U37" s="120"/>
      <c r="V37" s="120"/>
      <c r="W37" s="120"/>
      <c r="X37" s="162"/>
    </row>
    <row r="38" spans="2:24" ht="15" x14ac:dyDescent="0.4">
      <c r="C38" s="167"/>
      <c r="D38" s="150"/>
      <c r="E38" s="150"/>
      <c r="F38" s="167"/>
      <c r="G38" s="167"/>
      <c r="H38" s="150"/>
      <c r="I38" s="167"/>
      <c r="J38" s="167"/>
      <c r="K38" s="167"/>
      <c r="L38" s="167"/>
      <c r="Q38" s="120"/>
      <c r="R38" s="120"/>
      <c r="U38" s="120"/>
      <c r="V38" s="120"/>
      <c r="W38" s="120"/>
      <c r="X38" s="162"/>
    </row>
    <row r="39" spans="2:24" ht="37.299999999999997" x14ac:dyDescent="0.4">
      <c r="B39" s="146" t="s">
        <v>1083</v>
      </c>
      <c r="C39" s="188" t="s">
        <v>1146</v>
      </c>
      <c r="D39" s="150"/>
      <c r="E39" s="172"/>
      <c r="F39" s="150"/>
      <c r="G39" s="209" t="s">
        <v>1147</v>
      </c>
      <c r="H39" s="190" t="s">
        <v>1148</v>
      </c>
      <c r="I39" s="191" t="b">
        <v>0</v>
      </c>
      <c r="J39" s="191" t="b">
        <v>0</v>
      </c>
      <c r="K39" s="192"/>
      <c r="L39" s="167"/>
      <c r="Q39" s="120"/>
      <c r="R39" s="120"/>
      <c r="U39" s="120"/>
      <c r="V39" s="120"/>
      <c r="W39" s="120"/>
      <c r="X39" s="162"/>
    </row>
    <row r="40" spans="2:24" ht="15.9" x14ac:dyDescent="0.4">
      <c r="B40" s="210"/>
      <c r="C40" s="211"/>
      <c r="D40" s="150"/>
      <c r="E40" s="172"/>
      <c r="F40" s="150"/>
      <c r="G40" s="193"/>
      <c r="H40" s="212" t="s">
        <v>1149</v>
      </c>
      <c r="I40" s="213"/>
      <c r="J40" s="213"/>
      <c r="K40" s="167"/>
      <c r="L40" s="167"/>
      <c r="Q40" s="120"/>
      <c r="R40" s="120"/>
      <c r="U40" s="120"/>
      <c r="V40" s="120"/>
      <c r="W40" s="120"/>
      <c r="X40" s="162"/>
    </row>
    <row r="41" spans="2:24" ht="15.9" x14ac:dyDescent="0.4">
      <c r="B41" s="175" t="s">
        <v>1150</v>
      </c>
      <c r="C41" s="202" t="s">
        <v>1129</v>
      </c>
      <c r="D41" s="177" t="s">
        <v>1151</v>
      </c>
      <c r="E41" s="214"/>
      <c r="F41" s="215" t="b">
        <v>0</v>
      </c>
      <c r="G41" s="216"/>
      <c r="I41" s="150"/>
      <c r="J41" s="150"/>
      <c r="K41" s="167"/>
      <c r="L41" s="167"/>
      <c r="Q41" s="120"/>
      <c r="R41" s="120"/>
      <c r="U41" s="120"/>
      <c r="V41" s="120"/>
      <c r="W41" s="120"/>
      <c r="X41" s="162"/>
    </row>
    <row r="42" spans="2:24" ht="15.9" x14ac:dyDescent="0.4">
      <c r="B42" s="113"/>
      <c r="C42" s="167"/>
      <c r="D42" s="217" t="s">
        <v>1152</v>
      </c>
      <c r="E42" s="218"/>
      <c r="F42" s="219" t="b">
        <v>0</v>
      </c>
      <c r="G42" s="216"/>
      <c r="H42" s="150"/>
      <c r="I42" s="150"/>
      <c r="J42" s="150"/>
      <c r="K42" s="167"/>
      <c r="L42" s="167"/>
      <c r="Q42" s="120"/>
      <c r="R42" s="120"/>
      <c r="U42" s="120"/>
      <c r="V42" s="120"/>
      <c r="W42" s="120"/>
      <c r="X42" s="162"/>
    </row>
    <row r="43" spans="2:24" ht="15.9" x14ac:dyDescent="0.4">
      <c r="B43" s="113"/>
      <c r="C43" s="167"/>
      <c r="D43" s="217" t="s">
        <v>1153</v>
      </c>
      <c r="E43" s="218"/>
      <c r="F43" s="219" t="b">
        <v>0</v>
      </c>
      <c r="G43" s="216"/>
      <c r="H43" s="150"/>
      <c r="I43" s="150"/>
      <c r="J43" s="150"/>
      <c r="K43" s="167"/>
      <c r="L43" s="167"/>
      <c r="Q43" s="120"/>
      <c r="R43" s="120"/>
      <c r="U43" s="120"/>
      <c r="V43" s="120"/>
      <c r="W43" s="120"/>
      <c r="X43" s="162"/>
    </row>
    <row r="44" spans="2:24" ht="15.9" x14ac:dyDescent="0.4">
      <c r="B44" s="113"/>
      <c r="C44" s="167"/>
      <c r="D44" s="217" t="s">
        <v>1154</v>
      </c>
      <c r="E44" s="218"/>
      <c r="F44" s="219" t="b">
        <v>0</v>
      </c>
      <c r="G44" s="216"/>
      <c r="H44" s="150"/>
      <c r="I44" s="150"/>
      <c r="J44" s="150"/>
      <c r="K44" s="167"/>
      <c r="L44" s="167"/>
      <c r="Q44" s="120"/>
      <c r="R44" s="120"/>
      <c r="U44" s="120"/>
      <c r="V44" s="120"/>
      <c r="W44" s="120"/>
      <c r="X44" s="162"/>
    </row>
    <row r="45" spans="2:24" ht="15.9" x14ac:dyDescent="0.4">
      <c r="B45" s="113"/>
      <c r="C45" s="167"/>
      <c r="D45" s="217" t="s">
        <v>1155</v>
      </c>
      <c r="E45" s="218"/>
      <c r="F45" s="219" t="b">
        <v>0</v>
      </c>
      <c r="G45" s="216"/>
      <c r="H45" s="150"/>
      <c r="I45" s="150"/>
      <c r="J45" s="150"/>
      <c r="K45" s="167"/>
      <c r="L45" s="167"/>
      <c r="Q45" s="120"/>
      <c r="R45" s="120"/>
      <c r="U45" s="120"/>
      <c r="V45" s="120"/>
      <c r="W45" s="120"/>
      <c r="X45" s="162"/>
    </row>
    <row r="46" spans="2:24" ht="15.9" x14ac:dyDescent="0.4">
      <c r="B46" s="113"/>
      <c r="C46" s="167"/>
      <c r="D46" s="150"/>
      <c r="E46" s="172"/>
      <c r="F46" s="216"/>
      <c r="G46" s="216"/>
      <c r="H46" s="220"/>
      <c r="I46" s="216"/>
      <c r="J46" s="216"/>
      <c r="K46" s="167"/>
      <c r="L46" s="167"/>
      <c r="Q46" s="120"/>
      <c r="R46" s="120"/>
      <c r="U46" s="120"/>
      <c r="V46" s="120"/>
      <c r="W46" s="120"/>
      <c r="X46" s="162"/>
    </row>
    <row r="47" spans="2:24" ht="37.5" customHeight="1" x14ac:dyDescent="0.4">
      <c r="B47" s="221" t="s">
        <v>1156</v>
      </c>
      <c r="C47" s="142" t="s">
        <v>1144</v>
      </c>
      <c r="D47" s="222" t="s">
        <v>1151</v>
      </c>
      <c r="E47" s="214"/>
      <c r="F47" s="215" t="b">
        <v>0</v>
      </c>
      <c r="G47" s="216"/>
      <c r="H47" s="190" t="s">
        <v>1148</v>
      </c>
      <c r="I47" s="191" t="b">
        <v>0</v>
      </c>
      <c r="J47" s="191" t="b">
        <v>0</v>
      </c>
      <c r="K47" s="192"/>
      <c r="L47" s="167"/>
      <c r="Q47" s="120"/>
      <c r="R47" s="120"/>
      <c r="U47" s="120"/>
      <c r="V47" s="120"/>
      <c r="W47" s="120"/>
      <c r="X47" s="162"/>
    </row>
    <row r="48" spans="2:24" ht="15.9" x14ac:dyDescent="0.4">
      <c r="B48" s="113"/>
      <c r="C48" s="167"/>
      <c r="D48" s="217" t="s">
        <v>1152</v>
      </c>
      <c r="E48" s="218"/>
      <c r="F48" s="219" t="b">
        <v>0</v>
      </c>
      <c r="G48" s="216"/>
      <c r="H48" s="212" t="s">
        <v>1149</v>
      </c>
      <c r="I48" s="150"/>
      <c r="J48" s="150"/>
      <c r="K48" s="167"/>
      <c r="L48" s="167"/>
      <c r="Q48" s="120"/>
      <c r="R48" s="120"/>
      <c r="U48" s="120"/>
      <c r="V48" s="120"/>
      <c r="W48" s="120"/>
      <c r="X48" s="162"/>
    </row>
    <row r="49" spans="2:24" ht="15.9" x14ac:dyDescent="0.4">
      <c r="B49" s="113"/>
      <c r="C49" s="167"/>
      <c r="D49" s="217" t="s">
        <v>1153</v>
      </c>
      <c r="E49" s="218"/>
      <c r="F49" s="219" t="b">
        <v>0</v>
      </c>
      <c r="G49" s="216"/>
      <c r="H49" s="150"/>
      <c r="I49" s="150"/>
      <c r="J49" s="150"/>
      <c r="K49" s="167"/>
      <c r="L49" s="167"/>
      <c r="Q49" s="120"/>
      <c r="R49" s="120"/>
      <c r="U49" s="120"/>
      <c r="V49" s="120"/>
      <c r="W49" s="120"/>
      <c r="X49" s="162"/>
    </row>
    <row r="50" spans="2:24" ht="15.9" x14ac:dyDescent="0.4">
      <c r="B50" s="113"/>
      <c r="C50" s="167"/>
      <c r="D50" s="217" t="s">
        <v>1154</v>
      </c>
      <c r="E50" s="218"/>
      <c r="F50" s="219" t="b">
        <v>0</v>
      </c>
      <c r="G50" s="216"/>
      <c r="H50" s="150"/>
      <c r="I50" s="150"/>
      <c r="J50" s="150"/>
      <c r="K50" s="167"/>
      <c r="L50" s="167"/>
      <c r="Q50" s="120"/>
      <c r="R50" s="120"/>
      <c r="U50" s="120"/>
      <c r="V50" s="120"/>
      <c r="W50" s="120"/>
      <c r="X50" s="162"/>
    </row>
    <row r="51" spans="2:24" ht="15.9" x14ac:dyDescent="0.4">
      <c r="B51" s="113"/>
      <c r="C51" s="167"/>
      <c r="D51" s="217" t="s">
        <v>1155</v>
      </c>
      <c r="E51" s="218"/>
      <c r="F51" s="219" t="b">
        <v>0</v>
      </c>
      <c r="G51" s="216"/>
      <c r="H51" s="150"/>
      <c r="I51" s="150"/>
      <c r="J51" s="150"/>
      <c r="K51" s="167"/>
      <c r="L51" s="167"/>
      <c r="Q51" s="120"/>
      <c r="R51" s="120"/>
      <c r="U51" s="120"/>
      <c r="V51" s="120"/>
      <c r="W51" s="120"/>
      <c r="X51" s="162"/>
    </row>
    <row r="52" spans="2:24" ht="15.9" x14ac:dyDescent="0.4">
      <c r="C52" s="167"/>
      <c r="D52" s="150"/>
      <c r="E52" s="172"/>
      <c r="F52" s="150"/>
      <c r="G52" s="150"/>
      <c r="H52" s="150"/>
      <c r="I52" s="150"/>
      <c r="J52" s="150"/>
      <c r="K52" s="167"/>
      <c r="L52" s="167"/>
    </row>
    <row r="53" spans="2:24" ht="15.45" thickBot="1" x14ac:dyDescent="0.45">
      <c r="B53" s="165" t="s">
        <v>1051</v>
      </c>
      <c r="C53" s="165"/>
      <c r="D53" s="166" t="s">
        <v>1052</v>
      </c>
      <c r="E53" s="166"/>
      <c r="F53" s="166" t="s">
        <v>1157</v>
      </c>
      <c r="G53" s="166"/>
      <c r="H53" s="166" t="s">
        <v>1067</v>
      </c>
      <c r="I53" s="166"/>
      <c r="J53" s="166"/>
      <c r="K53" s="166" t="s">
        <v>1068</v>
      </c>
      <c r="L53" s="150"/>
      <c r="O53" s="120"/>
      <c r="P53" s="120"/>
      <c r="Q53" s="162"/>
      <c r="R53" s="162"/>
      <c r="S53" s="120"/>
      <c r="T53" s="120"/>
      <c r="U53" s="162"/>
      <c r="V53" s="162"/>
    </row>
    <row r="54" spans="2:24" ht="15" x14ac:dyDescent="0.4">
      <c r="C54" s="167"/>
      <c r="D54" s="150"/>
      <c r="E54" s="150"/>
      <c r="F54" s="167"/>
      <c r="G54" s="167"/>
      <c r="H54" s="150"/>
      <c r="I54" s="167"/>
      <c r="J54" s="167"/>
      <c r="K54" s="167"/>
      <c r="L54" s="167"/>
    </row>
    <row r="55" spans="2:24" ht="30.9" x14ac:dyDescent="0.4">
      <c r="B55" s="146" t="s">
        <v>1158</v>
      </c>
      <c r="C55" s="188" t="s">
        <v>1159</v>
      </c>
      <c r="D55" s="129" t="s">
        <v>1160</v>
      </c>
      <c r="E55" s="172"/>
      <c r="F55" s="150"/>
      <c r="G55" s="150"/>
      <c r="H55" s="150"/>
      <c r="I55" s="150"/>
      <c r="J55" s="150"/>
      <c r="K55" s="167"/>
      <c r="L55" s="167"/>
      <c r="Q55" s="120"/>
      <c r="R55" s="120"/>
      <c r="U55" s="120"/>
      <c r="V55" s="120"/>
      <c r="W55" s="120"/>
      <c r="X55" s="162"/>
    </row>
    <row r="56" spans="2:24" ht="15.9" x14ac:dyDescent="0.4">
      <c r="B56" s="210"/>
      <c r="C56" s="174"/>
      <c r="D56" s="150"/>
      <c r="E56" s="172"/>
      <c r="F56" s="150"/>
      <c r="G56" s="150"/>
      <c r="H56" s="150"/>
      <c r="I56" s="150"/>
      <c r="J56" s="150"/>
      <c r="K56" s="167"/>
      <c r="L56" s="167"/>
      <c r="Q56" s="120"/>
      <c r="R56" s="120"/>
      <c r="U56" s="120"/>
      <c r="V56" s="120"/>
      <c r="W56" s="120"/>
      <c r="X56" s="162"/>
    </row>
    <row r="57" spans="2:24" ht="15.9" x14ac:dyDescent="0.4">
      <c r="B57" s="175" t="s">
        <v>1161</v>
      </c>
      <c r="C57" s="202" t="s">
        <v>1129</v>
      </c>
      <c r="D57" s="177" t="s">
        <v>1162</v>
      </c>
      <c r="E57" s="214"/>
      <c r="F57" s="215" t="b">
        <v>0</v>
      </c>
      <c r="G57" s="216"/>
      <c r="H57" s="150"/>
      <c r="I57" s="150"/>
      <c r="J57" s="150"/>
      <c r="K57" s="167"/>
      <c r="L57" s="167"/>
      <c r="Q57" s="120"/>
      <c r="R57" s="120"/>
      <c r="U57" s="120"/>
      <c r="V57" s="120"/>
      <c r="W57" s="120"/>
      <c r="X57" s="162"/>
    </row>
    <row r="58" spans="2:24" ht="15.9" x14ac:dyDescent="0.4">
      <c r="B58" s="113"/>
      <c r="C58" s="167"/>
      <c r="D58" s="217" t="s">
        <v>1163</v>
      </c>
      <c r="E58" s="218"/>
      <c r="F58" s="219" t="b">
        <v>0</v>
      </c>
      <c r="G58" s="216"/>
      <c r="H58" s="150"/>
      <c r="I58" s="150"/>
      <c r="J58" s="150"/>
      <c r="K58" s="167"/>
      <c r="L58" s="167"/>
      <c r="Q58" s="120"/>
      <c r="R58" s="120"/>
      <c r="U58" s="120"/>
      <c r="V58" s="120"/>
      <c r="W58" s="120"/>
      <c r="X58" s="162"/>
    </row>
    <row r="59" spans="2:24" ht="15.9" x14ac:dyDescent="0.4">
      <c r="B59" s="113"/>
      <c r="C59" s="167"/>
      <c r="D59" s="217" t="s">
        <v>1164</v>
      </c>
      <c r="E59" s="218"/>
      <c r="F59" s="219" t="b">
        <v>0</v>
      </c>
      <c r="G59" s="216"/>
      <c r="H59" s="150"/>
      <c r="I59" s="150"/>
      <c r="J59" s="150"/>
      <c r="K59" s="167"/>
      <c r="L59" s="167"/>
      <c r="Q59" s="120"/>
      <c r="R59" s="120"/>
      <c r="U59" s="120"/>
      <c r="V59" s="120"/>
      <c r="W59" s="120"/>
      <c r="X59" s="162"/>
    </row>
    <row r="60" spans="2:24" ht="15.9" x14ac:dyDescent="0.4">
      <c r="B60" s="113"/>
      <c r="C60" s="167"/>
      <c r="D60" s="150"/>
      <c r="E60" s="172"/>
      <c r="F60" s="216"/>
      <c r="G60" s="216"/>
      <c r="H60" s="150"/>
      <c r="I60" s="150"/>
      <c r="J60" s="150"/>
      <c r="K60" s="167"/>
      <c r="L60" s="167"/>
      <c r="Q60" s="120"/>
      <c r="R60" s="120"/>
      <c r="U60" s="120"/>
      <c r="V60" s="120"/>
      <c r="W60" s="120"/>
      <c r="X60" s="162"/>
    </row>
    <row r="61" spans="2:24" ht="15.9" x14ac:dyDescent="0.4">
      <c r="B61" s="175" t="s">
        <v>1165</v>
      </c>
      <c r="C61" s="202" t="s">
        <v>1144</v>
      </c>
      <c r="D61" s="177" t="s">
        <v>1162</v>
      </c>
      <c r="E61" s="214"/>
      <c r="F61" s="215" t="b">
        <v>0</v>
      </c>
      <c r="G61" s="216"/>
      <c r="H61" s="150"/>
      <c r="I61" s="150"/>
      <c r="J61" s="150"/>
      <c r="K61" s="167"/>
      <c r="L61" s="167"/>
      <c r="Q61" s="120"/>
      <c r="R61" s="120"/>
      <c r="U61" s="120"/>
      <c r="V61" s="120"/>
      <c r="W61" s="120"/>
      <c r="X61" s="162"/>
    </row>
    <row r="62" spans="2:24" ht="15.9" x14ac:dyDescent="0.4">
      <c r="B62" s="113"/>
      <c r="C62" s="167"/>
      <c r="D62" s="217" t="s">
        <v>1163</v>
      </c>
      <c r="E62" s="218"/>
      <c r="F62" s="219" t="b">
        <v>0</v>
      </c>
      <c r="G62" s="216"/>
      <c r="H62" s="150"/>
      <c r="I62" s="150"/>
      <c r="J62" s="150"/>
      <c r="K62" s="167"/>
      <c r="L62" s="167"/>
      <c r="Q62" s="120"/>
      <c r="R62" s="120"/>
      <c r="U62" s="120"/>
      <c r="V62" s="120"/>
      <c r="W62" s="120"/>
      <c r="X62" s="162"/>
    </row>
    <row r="63" spans="2:24" ht="15.9" x14ac:dyDescent="0.4">
      <c r="B63" s="113"/>
      <c r="C63" s="167"/>
      <c r="D63" s="217" t="s">
        <v>1164</v>
      </c>
      <c r="E63" s="218"/>
      <c r="F63" s="219" t="b">
        <v>0</v>
      </c>
      <c r="G63" s="216"/>
      <c r="H63" s="150"/>
      <c r="I63" s="150"/>
      <c r="J63" s="150"/>
      <c r="K63" s="167"/>
      <c r="L63" s="167"/>
      <c r="Q63" s="120"/>
      <c r="R63" s="120"/>
      <c r="U63" s="120"/>
      <c r="V63" s="120"/>
      <c r="W63" s="120"/>
      <c r="X63" s="162"/>
    </row>
    <row r="64" spans="2:24" ht="15.9" x14ac:dyDescent="0.4">
      <c r="B64" s="113"/>
      <c r="C64" s="167"/>
      <c r="D64" s="150"/>
      <c r="E64" s="172"/>
      <c r="F64" s="150"/>
      <c r="G64" s="150"/>
      <c r="H64" s="150"/>
      <c r="I64" s="150"/>
      <c r="J64" s="150"/>
      <c r="K64" s="167"/>
      <c r="L64" s="167"/>
      <c r="Q64" s="120"/>
      <c r="R64" s="120"/>
      <c r="U64" s="120"/>
      <c r="V64" s="120"/>
      <c r="W64" s="120"/>
      <c r="X64" s="162"/>
    </row>
    <row r="65" spans="2:24" ht="15.45" thickBot="1" x14ac:dyDescent="0.45">
      <c r="B65" s="165" t="s">
        <v>1051</v>
      </c>
      <c r="C65" s="165"/>
      <c r="D65" s="166" t="s">
        <v>1052</v>
      </c>
      <c r="E65" s="166"/>
      <c r="F65" s="166" t="s">
        <v>1166</v>
      </c>
      <c r="G65" s="166" t="s">
        <v>1116</v>
      </c>
      <c r="H65" s="166" t="s">
        <v>1067</v>
      </c>
      <c r="I65" s="166"/>
      <c r="J65" s="166"/>
      <c r="K65" s="166" t="s">
        <v>1068</v>
      </c>
      <c r="L65" s="150"/>
      <c r="Q65" s="120"/>
      <c r="R65" s="120"/>
      <c r="U65" s="120"/>
      <c r="V65" s="120"/>
      <c r="W65" s="120"/>
      <c r="X65" s="162"/>
    </row>
    <row r="66" spans="2:24" ht="15" x14ac:dyDescent="0.4">
      <c r="C66" s="167"/>
      <c r="D66" s="150"/>
      <c r="E66" s="150"/>
      <c r="F66" s="167"/>
      <c r="G66" s="167"/>
      <c r="H66" s="150"/>
      <c r="I66" s="167"/>
      <c r="J66" s="167"/>
      <c r="K66" s="167"/>
      <c r="L66" s="167"/>
      <c r="Q66" s="120"/>
      <c r="R66" s="120"/>
      <c r="U66" s="120"/>
      <c r="V66" s="120"/>
      <c r="W66" s="120"/>
      <c r="X66" s="162"/>
    </row>
    <row r="67" spans="2:24" ht="30.9" x14ac:dyDescent="0.4">
      <c r="B67" s="146" t="s">
        <v>1167</v>
      </c>
      <c r="C67" s="188" t="s">
        <v>1168</v>
      </c>
      <c r="D67" s="150"/>
      <c r="E67" s="172"/>
      <c r="F67" s="150"/>
      <c r="G67" s="209" t="s">
        <v>1169</v>
      </c>
      <c r="H67" s="150"/>
      <c r="I67" s="150"/>
      <c r="J67" s="150"/>
      <c r="K67" s="167"/>
      <c r="L67" s="167"/>
      <c r="Q67" s="120"/>
      <c r="R67" s="120"/>
      <c r="U67" s="120"/>
      <c r="V67" s="120"/>
      <c r="W67" s="120"/>
      <c r="X67" s="162"/>
    </row>
    <row r="68" spans="2:24" ht="15.9" x14ac:dyDescent="0.4">
      <c r="B68" s="210"/>
      <c r="C68" s="174"/>
      <c r="D68" s="150"/>
      <c r="E68" s="172"/>
      <c r="F68" s="150"/>
      <c r="G68" s="150"/>
      <c r="H68" s="150"/>
      <c r="I68" s="150"/>
      <c r="J68" s="150"/>
      <c r="K68" s="167"/>
      <c r="L68" s="167"/>
      <c r="Q68" s="120"/>
      <c r="R68" s="120"/>
      <c r="U68" s="120"/>
      <c r="V68" s="120"/>
      <c r="W68" s="120"/>
      <c r="X68" s="162"/>
    </row>
    <row r="69" spans="2:24" ht="15.9" x14ac:dyDescent="0.4">
      <c r="B69" s="175" t="s">
        <v>1170</v>
      </c>
      <c r="C69" s="202" t="s">
        <v>1129</v>
      </c>
      <c r="D69" s="150"/>
      <c r="E69" s="172"/>
      <c r="F69" s="223"/>
      <c r="G69" s="223"/>
      <c r="H69" s="150"/>
      <c r="I69" s="150"/>
      <c r="J69" s="150"/>
      <c r="K69" s="167"/>
      <c r="L69" s="167"/>
      <c r="Q69" s="120"/>
      <c r="R69" s="120"/>
      <c r="U69" s="120"/>
      <c r="V69" s="120"/>
      <c r="W69" s="120"/>
      <c r="X69" s="162"/>
    </row>
    <row r="70" spans="2:24" ht="15.9" x14ac:dyDescent="0.4">
      <c r="B70" s="113"/>
      <c r="C70" s="167"/>
      <c r="D70" s="177" t="s">
        <v>1171</v>
      </c>
      <c r="E70" s="214"/>
      <c r="F70" s="215" t="b">
        <v>0</v>
      </c>
      <c r="G70" s="216"/>
      <c r="H70" s="150"/>
      <c r="I70" s="150"/>
      <c r="J70" s="150"/>
      <c r="K70" s="167"/>
      <c r="L70" s="167"/>
      <c r="Q70" s="120"/>
      <c r="R70" s="120"/>
      <c r="U70" s="120"/>
      <c r="V70" s="120"/>
      <c r="W70" s="120"/>
      <c r="X70" s="162"/>
    </row>
    <row r="71" spans="2:24" ht="15.9" x14ac:dyDescent="0.4">
      <c r="B71" s="113"/>
      <c r="C71" s="167"/>
      <c r="D71" s="177" t="s">
        <v>1172</v>
      </c>
      <c r="E71" s="214"/>
      <c r="F71" s="215" t="b">
        <v>0</v>
      </c>
      <c r="G71" s="216"/>
      <c r="H71" s="150"/>
      <c r="I71" s="150"/>
      <c r="J71" s="150"/>
      <c r="K71" s="167"/>
      <c r="L71" s="167"/>
      <c r="Q71" s="120"/>
      <c r="R71" s="120"/>
      <c r="U71" s="120"/>
      <c r="V71" s="120"/>
      <c r="W71" s="120"/>
      <c r="X71" s="162"/>
    </row>
    <row r="72" spans="2:24" ht="15.9" x14ac:dyDescent="0.4">
      <c r="B72" s="175" t="s">
        <v>1173</v>
      </c>
      <c r="C72" s="202" t="s">
        <v>1144</v>
      </c>
      <c r="D72" s="150"/>
      <c r="E72" s="172"/>
      <c r="F72" s="223"/>
      <c r="G72" s="223"/>
      <c r="H72" s="150"/>
      <c r="I72" s="150"/>
      <c r="J72" s="150"/>
      <c r="K72" s="167"/>
      <c r="L72" s="167"/>
      <c r="Q72" s="120"/>
      <c r="R72" s="120"/>
      <c r="U72" s="120"/>
      <c r="V72" s="120"/>
      <c r="W72" s="120"/>
      <c r="X72" s="162"/>
    </row>
    <row r="73" spans="2:24" ht="15.9" x14ac:dyDescent="0.4">
      <c r="B73" s="113"/>
      <c r="C73" s="167"/>
      <c r="D73" s="177" t="s">
        <v>1171</v>
      </c>
      <c r="E73" s="214"/>
      <c r="F73" s="215" t="b">
        <v>0</v>
      </c>
      <c r="G73" s="216"/>
      <c r="H73" s="150"/>
      <c r="I73" s="150"/>
      <c r="J73" s="150"/>
      <c r="K73" s="167"/>
      <c r="L73" s="167"/>
      <c r="Q73" s="120"/>
      <c r="R73" s="120"/>
      <c r="U73" s="120"/>
      <c r="V73" s="120"/>
      <c r="W73" s="120"/>
      <c r="X73" s="162"/>
    </row>
    <row r="74" spans="2:24" ht="15.9" x14ac:dyDescent="0.4">
      <c r="B74" s="113"/>
      <c r="C74" s="167"/>
      <c r="D74" s="217" t="s">
        <v>1172</v>
      </c>
      <c r="E74" s="218"/>
      <c r="F74" s="219" t="b">
        <v>0</v>
      </c>
      <c r="G74" s="216"/>
      <c r="H74" s="150"/>
      <c r="I74" s="150"/>
      <c r="J74" s="150"/>
      <c r="K74" s="167"/>
      <c r="L74" s="167"/>
      <c r="Q74" s="120"/>
      <c r="R74" s="120"/>
      <c r="U74" s="120"/>
      <c r="V74" s="120"/>
      <c r="W74" s="120"/>
      <c r="X74" s="162"/>
    </row>
    <row r="75" spans="2:24" ht="15.9" x14ac:dyDescent="0.4">
      <c r="B75" s="113"/>
      <c r="C75" s="167"/>
      <c r="D75" s="150"/>
      <c r="E75" s="172"/>
      <c r="F75" s="150"/>
      <c r="G75" s="150"/>
      <c r="H75" s="150"/>
      <c r="I75" s="150"/>
      <c r="J75" s="150"/>
      <c r="K75" s="167"/>
      <c r="L75" s="167"/>
      <c r="Q75" s="120"/>
      <c r="R75" s="120"/>
      <c r="U75" s="120"/>
      <c r="V75" s="120"/>
      <c r="W75" s="120"/>
      <c r="X75" s="162"/>
    </row>
    <row r="76" spans="2:24" ht="15.45" thickBot="1" x14ac:dyDescent="0.45">
      <c r="B76" s="165" t="s">
        <v>1051</v>
      </c>
      <c r="C76" s="165"/>
      <c r="D76" s="166" t="s">
        <v>1052</v>
      </c>
      <c r="E76" s="166" t="s">
        <v>1174</v>
      </c>
      <c r="F76" s="224" t="s">
        <v>1175</v>
      </c>
      <c r="G76" s="166" t="s">
        <v>1116</v>
      </c>
      <c r="H76" s="166" t="s">
        <v>1067</v>
      </c>
      <c r="I76" s="166"/>
      <c r="J76" s="166"/>
      <c r="K76" s="166" t="s">
        <v>1068</v>
      </c>
      <c r="L76" s="150"/>
      <c r="Q76" s="120"/>
      <c r="R76" s="120"/>
      <c r="U76" s="120"/>
      <c r="V76" s="120"/>
      <c r="W76" s="120"/>
      <c r="X76" s="162"/>
    </row>
    <row r="77" spans="2:24" ht="15" x14ac:dyDescent="0.4">
      <c r="C77" s="167"/>
      <c r="D77" s="150"/>
      <c r="E77" s="150"/>
      <c r="F77" s="167"/>
      <c r="G77" s="167"/>
      <c r="H77" s="150"/>
      <c r="I77" s="167"/>
      <c r="J77" s="167"/>
      <c r="K77" s="167"/>
      <c r="L77" s="167"/>
      <c r="Q77" s="120"/>
      <c r="R77" s="120"/>
      <c r="U77" s="120"/>
      <c r="V77" s="120"/>
      <c r="W77" s="120"/>
      <c r="X77" s="162"/>
    </row>
    <row r="78" spans="2:24" ht="18.45" x14ac:dyDescent="0.4">
      <c r="B78" s="146" t="s">
        <v>1176</v>
      </c>
      <c r="C78" s="171" t="s">
        <v>1177</v>
      </c>
      <c r="D78" s="150"/>
      <c r="E78" s="172"/>
      <c r="F78" s="150"/>
      <c r="G78" s="209" t="s">
        <v>1178</v>
      </c>
      <c r="H78" s="150"/>
      <c r="I78" s="150"/>
      <c r="J78" s="150"/>
      <c r="K78" s="167"/>
      <c r="L78" s="167"/>
      <c r="Q78" s="120"/>
      <c r="R78" s="120"/>
      <c r="U78" s="120"/>
      <c r="V78" s="120"/>
      <c r="W78" s="120"/>
      <c r="X78" s="162"/>
    </row>
    <row r="79" spans="2:24" ht="15.9" x14ac:dyDescent="0.4">
      <c r="B79" s="210"/>
      <c r="C79" s="174"/>
      <c r="D79" s="150"/>
      <c r="E79" s="172"/>
      <c r="F79" s="150"/>
      <c r="G79" s="193"/>
      <c r="H79" s="150"/>
      <c r="I79" s="150"/>
      <c r="J79" s="150"/>
      <c r="K79" s="167"/>
      <c r="L79" s="167"/>
      <c r="Q79" s="120"/>
      <c r="R79" s="120"/>
      <c r="U79" s="120"/>
      <c r="V79" s="120"/>
      <c r="W79" s="120"/>
      <c r="X79" s="162"/>
    </row>
    <row r="80" spans="2:24" ht="15.9" x14ac:dyDescent="0.4">
      <c r="B80" s="175" t="s">
        <v>1179</v>
      </c>
      <c r="C80" s="202" t="s">
        <v>1180</v>
      </c>
      <c r="D80" s="177" t="s">
        <v>1181</v>
      </c>
      <c r="E80" s="225" t="s">
        <v>1182</v>
      </c>
      <c r="F80" s="215" t="b">
        <v>0</v>
      </c>
      <c r="G80" s="216"/>
      <c r="H80" s="150"/>
      <c r="I80" s="150"/>
      <c r="J80" s="150"/>
      <c r="K80" s="167"/>
      <c r="L80" s="167"/>
      <c r="Q80" s="120"/>
      <c r="R80" s="120"/>
      <c r="U80" s="120"/>
      <c r="V80" s="120"/>
      <c r="W80" s="120"/>
      <c r="X80" s="162"/>
    </row>
    <row r="81" spans="2:24" ht="15.9" x14ac:dyDescent="0.4">
      <c r="B81" s="113"/>
      <c r="C81" s="167"/>
      <c r="D81" s="217" t="s">
        <v>1183</v>
      </c>
      <c r="E81" s="226" t="s">
        <v>1184</v>
      </c>
      <c r="F81" s="219" t="b">
        <v>0</v>
      </c>
      <c r="G81" s="216"/>
      <c r="H81" s="150"/>
      <c r="I81" s="150"/>
      <c r="J81" s="150"/>
      <c r="K81" s="167"/>
      <c r="L81" s="167"/>
      <c r="Q81" s="120"/>
      <c r="R81" s="120"/>
      <c r="U81" s="120"/>
      <c r="V81" s="120"/>
      <c r="W81" s="120"/>
      <c r="X81" s="162"/>
    </row>
    <row r="82" spans="2:24" ht="15.9" x14ac:dyDescent="0.4">
      <c r="B82" s="113"/>
      <c r="C82" s="167"/>
      <c r="D82" s="217" t="s">
        <v>1185</v>
      </c>
      <c r="E82" s="226" t="s">
        <v>1186</v>
      </c>
      <c r="F82" s="219" t="b">
        <v>0</v>
      </c>
      <c r="G82" s="216"/>
      <c r="H82" s="150"/>
      <c r="I82" s="150"/>
      <c r="J82" s="150"/>
      <c r="K82" s="167"/>
      <c r="L82" s="167"/>
      <c r="Q82" s="120"/>
      <c r="R82" s="120"/>
      <c r="U82" s="120"/>
      <c r="V82" s="120"/>
      <c r="W82" s="120"/>
      <c r="X82" s="162"/>
    </row>
    <row r="83" spans="2:24" ht="15.9" x14ac:dyDescent="0.4">
      <c r="B83" s="113"/>
      <c r="C83" s="167"/>
      <c r="D83" s="217" t="s">
        <v>1187</v>
      </c>
      <c r="E83" s="226" t="s">
        <v>1188</v>
      </c>
      <c r="F83" s="219" t="b">
        <v>0</v>
      </c>
      <c r="G83" s="216"/>
      <c r="H83" s="150"/>
      <c r="I83" s="150"/>
      <c r="J83" s="150"/>
      <c r="K83" s="167"/>
      <c r="L83" s="167"/>
      <c r="Q83" s="120"/>
      <c r="R83" s="120"/>
      <c r="U83" s="120"/>
      <c r="V83" s="120"/>
      <c r="W83" s="120"/>
      <c r="X83" s="162"/>
    </row>
    <row r="84" spans="2:24" ht="15.9" x14ac:dyDescent="0.4">
      <c r="B84" s="113"/>
      <c r="C84" s="167"/>
      <c r="D84" s="217" t="s">
        <v>1189</v>
      </c>
      <c r="E84" s="226" t="s">
        <v>1190</v>
      </c>
      <c r="F84" s="219" t="b">
        <v>0</v>
      </c>
      <c r="G84" s="216"/>
      <c r="H84" s="150"/>
      <c r="I84" s="150"/>
      <c r="J84" s="150"/>
      <c r="K84" s="167"/>
      <c r="L84" s="167"/>
      <c r="Q84" s="120"/>
      <c r="R84" s="120"/>
      <c r="U84" s="120"/>
      <c r="V84" s="120"/>
      <c r="W84" s="120"/>
      <c r="X84" s="162"/>
    </row>
    <row r="85" spans="2:24" ht="15.9" x14ac:dyDescent="0.4">
      <c r="B85" s="113"/>
      <c r="C85" s="167"/>
      <c r="D85" s="150"/>
      <c r="E85" s="172"/>
      <c r="F85" s="223"/>
      <c r="G85" s="223"/>
      <c r="H85" s="150"/>
      <c r="I85" s="150"/>
      <c r="J85" s="150"/>
      <c r="K85" s="167"/>
      <c r="L85" s="167"/>
      <c r="Q85" s="120"/>
      <c r="R85" s="120"/>
      <c r="U85" s="120"/>
      <c r="V85" s="120"/>
      <c r="W85" s="120"/>
      <c r="X85" s="162"/>
    </row>
    <row r="86" spans="2:24" ht="15.9" x14ac:dyDescent="0.4">
      <c r="B86" s="175" t="s">
        <v>1179</v>
      </c>
      <c r="C86" s="202" t="s">
        <v>1191</v>
      </c>
      <c r="D86" s="177" t="s">
        <v>1181</v>
      </c>
      <c r="E86" s="225" t="s">
        <v>1182</v>
      </c>
      <c r="F86" s="215" t="b">
        <v>0</v>
      </c>
      <c r="G86" s="216"/>
      <c r="H86" s="150"/>
      <c r="I86" s="150"/>
      <c r="J86" s="150"/>
      <c r="K86" s="167"/>
      <c r="L86" s="167"/>
      <c r="Q86" s="120"/>
      <c r="R86" s="120"/>
      <c r="U86" s="120"/>
      <c r="V86" s="120"/>
      <c r="W86" s="120"/>
      <c r="X86" s="162"/>
    </row>
    <row r="87" spans="2:24" ht="15.9" x14ac:dyDescent="0.4">
      <c r="B87" s="113"/>
      <c r="C87" s="167"/>
      <c r="D87" s="217" t="s">
        <v>1183</v>
      </c>
      <c r="E87" s="226" t="s">
        <v>1184</v>
      </c>
      <c r="F87" s="219" t="b">
        <v>0</v>
      </c>
      <c r="G87" s="216"/>
      <c r="H87" s="150"/>
      <c r="I87" s="150"/>
      <c r="J87" s="150"/>
      <c r="K87" s="167"/>
      <c r="L87" s="167"/>
      <c r="Q87" s="120"/>
      <c r="R87" s="120"/>
      <c r="U87" s="120"/>
      <c r="V87" s="120"/>
      <c r="W87" s="120"/>
      <c r="X87" s="162"/>
    </row>
    <row r="88" spans="2:24" ht="15.9" x14ac:dyDescent="0.4">
      <c r="B88" s="113"/>
      <c r="C88" s="167"/>
      <c r="D88" s="217" t="s">
        <v>1185</v>
      </c>
      <c r="E88" s="226" t="s">
        <v>1186</v>
      </c>
      <c r="F88" s="219" t="b">
        <v>0</v>
      </c>
      <c r="G88" s="216"/>
      <c r="H88" s="150"/>
      <c r="I88" s="150"/>
      <c r="J88" s="150"/>
      <c r="K88" s="167"/>
      <c r="L88" s="167"/>
      <c r="Q88" s="120"/>
      <c r="R88" s="120"/>
      <c r="U88" s="120"/>
      <c r="V88" s="120"/>
      <c r="W88" s="120"/>
      <c r="X88" s="162"/>
    </row>
    <row r="89" spans="2:24" ht="15.9" x14ac:dyDescent="0.4">
      <c r="B89" s="113"/>
      <c r="C89" s="167"/>
      <c r="D89" s="217" t="s">
        <v>1187</v>
      </c>
      <c r="E89" s="226" t="s">
        <v>1188</v>
      </c>
      <c r="F89" s="219" t="b">
        <v>0</v>
      </c>
      <c r="G89" s="216"/>
      <c r="H89" s="150"/>
      <c r="I89" s="150"/>
      <c r="J89" s="150"/>
      <c r="K89" s="167"/>
      <c r="L89" s="167"/>
      <c r="Q89" s="120"/>
      <c r="R89" s="120"/>
      <c r="U89" s="120"/>
      <c r="V89" s="120"/>
      <c r="W89" s="120"/>
      <c r="X89" s="162"/>
    </row>
    <row r="90" spans="2:24" ht="15.9" x14ac:dyDescent="0.4">
      <c r="B90" s="113"/>
      <c r="C90" s="167"/>
      <c r="D90" s="217" t="s">
        <v>1189</v>
      </c>
      <c r="E90" s="226" t="s">
        <v>1190</v>
      </c>
      <c r="F90" s="219" t="b">
        <v>0</v>
      </c>
      <c r="G90" s="216"/>
      <c r="H90" s="150"/>
      <c r="I90" s="150"/>
      <c r="J90" s="150"/>
      <c r="K90" s="167"/>
      <c r="L90" s="167"/>
      <c r="Q90" s="120"/>
      <c r="R90" s="120"/>
      <c r="U90" s="120"/>
      <c r="V90" s="120"/>
      <c r="W90" s="120"/>
      <c r="X90" s="162"/>
    </row>
    <row r="91" spans="2:24" ht="15.9" x14ac:dyDescent="0.4">
      <c r="C91" s="223"/>
      <c r="D91" s="172"/>
      <c r="E91" s="172"/>
      <c r="F91" s="223"/>
      <c r="G91" s="223"/>
      <c r="H91" s="172"/>
      <c r="I91" s="223"/>
      <c r="J91" s="223"/>
      <c r="K91" s="223"/>
      <c r="L91" s="223"/>
    </row>
    <row r="92" spans="2:24" ht="15.45" thickBot="1" x14ac:dyDescent="0.45">
      <c r="B92" s="165" t="s">
        <v>1051</v>
      </c>
      <c r="C92" s="165"/>
      <c r="D92" s="227" t="s">
        <v>1052</v>
      </c>
      <c r="E92" s="227"/>
      <c r="F92" s="224" t="s">
        <v>1192</v>
      </c>
      <c r="G92" s="224"/>
      <c r="H92" s="166" t="s">
        <v>1067</v>
      </c>
      <c r="I92" s="166" t="s">
        <v>2</v>
      </c>
      <c r="J92" s="166" t="s">
        <v>3</v>
      </c>
      <c r="K92" s="166" t="s">
        <v>1068</v>
      </c>
      <c r="L92" s="150"/>
    </row>
    <row r="93" spans="2:24" ht="15" x14ac:dyDescent="0.4">
      <c r="C93" s="167"/>
      <c r="D93" s="150"/>
      <c r="E93" s="150"/>
      <c r="F93" s="167"/>
      <c r="G93" s="167"/>
      <c r="H93" s="150"/>
      <c r="I93" s="167"/>
      <c r="J93" s="167"/>
      <c r="K93" s="167"/>
      <c r="L93" s="167"/>
    </row>
    <row r="94" spans="2:24" ht="18.45" x14ac:dyDescent="0.4">
      <c r="B94" s="228" t="s">
        <v>1193</v>
      </c>
      <c r="C94" s="229" t="s">
        <v>1194</v>
      </c>
      <c r="D94" s="150"/>
      <c r="E94" s="172"/>
      <c r="F94" s="150"/>
      <c r="G94" s="150"/>
      <c r="H94" s="230" t="s">
        <v>1195</v>
      </c>
      <c r="I94" s="191" t="b">
        <v>0</v>
      </c>
      <c r="J94" s="191" t="b">
        <v>0</v>
      </c>
      <c r="K94" s="192"/>
      <c r="L94" s="167"/>
    </row>
    <row r="95" spans="2:24" ht="15.9" x14ac:dyDescent="0.4">
      <c r="B95" s="210"/>
      <c r="C95" s="174"/>
      <c r="D95" s="150"/>
      <c r="E95" s="172"/>
      <c r="F95" s="150"/>
      <c r="G95" s="150"/>
      <c r="H95" s="220"/>
      <c r="I95" s="213"/>
      <c r="J95" s="213"/>
      <c r="K95" s="167"/>
      <c r="L95" s="167"/>
    </row>
    <row r="96" spans="2:24" ht="30.45" x14ac:dyDescent="0.4">
      <c r="B96" s="221" t="s">
        <v>1196</v>
      </c>
      <c r="C96" s="231" t="s">
        <v>1197</v>
      </c>
      <c r="D96" s="232" t="s">
        <v>1198</v>
      </c>
      <c r="E96" s="232"/>
      <c r="F96" s="233" t="b">
        <v>0</v>
      </c>
      <c r="G96" s="216"/>
      <c r="H96" s="150"/>
      <c r="I96" s="150"/>
      <c r="J96" s="150"/>
      <c r="K96" s="167"/>
      <c r="L96" s="167"/>
    </row>
    <row r="97" spans="1:19" ht="15" x14ac:dyDescent="0.4">
      <c r="B97" s="113"/>
      <c r="C97" s="167"/>
      <c r="D97" s="234" t="s">
        <v>1199</v>
      </c>
      <c r="E97" s="234"/>
      <c r="F97" s="219" t="b">
        <v>0</v>
      </c>
      <c r="G97" s="216"/>
      <c r="H97" s="150"/>
      <c r="I97" s="150"/>
      <c r="J97" s="150"/>
      <c r="K97" s="167"/>
      <c r="L97" s="167"/>
    </row>
    <row r="98" spans="1:19" ht="15" x14ac:dyDescent="0.4">
      <c r="B98" s="113"/>
      <c r="C98" s="167"/>
      <c r="D98" s="234" t="s">
        <v>1200</v>
      </c>
      <c r="E98" s="234"/>
      <c r="F98" s="219" t="b">
        <v>0</v>
      </c>
      <c r="G98" s="216"/>
      <c r="H98" s="150"/>
      <c r="I98" s="150"/>
      <c r="J98" s="150"/>
      <c r="K98" s="167"/>
      <c r="L98" s="167"/>
    </row>
    <row r="99" spans="1:19" ht="15.9" x14ac:dyDescent="0.4">
      <c r="B99" s="113"/>
      <c r="C99" s="167"/>
      <c r="D99" s="150"/>
      <c r="E99" s="235"/>
      <c r="H99" s="230" t="s">
        <v>1195</v>
      </c>
      <c r="I99" s="191" t="b">
        <v>0</v>
      </c>
      <c r="J99" s="191" t="b">
        <v>0</v>
      </c>
      <c r="K99" s="192"/>
      <c r="L99" s="167"/>
    </row>
    <row r="100" spans="1:19" ht="30.45" x14ac:dyDescent="0.4">
      <c r="B100" s="221" t="s">
        <v>1196</v>
      </c>
      <c r="C100" s="231" t="s">
        <v>1201</v>
      </c>
      <c r="D100" s="232" t="s">
        <v>1198</v>
      </c>
      <c r="E100" s="232"/>
      <c r="F100" s="233" t="b">
        <v>0</v>
      </c>
      <c r="G100" s="216"/>
      <c r="H100" s="150"/>
      <c r="I100" s="150"/>
      <c r="J100" s="150"/>
    </row>
    <row r="101" spans="1:19" ht="15" x14ac:dyDescent="0.4">
      <c r="B101" s="113"/>
      <c r="C101" s="167"/>
      <c r="D101" s="234" t="s">
        <v>1199</v>
      </c>
      <c r="E101" s="234"/>
      <c r="F101" s="219" t="b">
        <v>0</v>
      </c>
      <c r="G101" s="216"/>
      <c r="H101" s="150"/>
      <c r="I101" s="150"/>
      <c r="J101" s="150"/>
    </row>
    <row r="102" spans="1:19" ht="15" x14ac:dyDescent="0.4">
      <c r="B102" s="113"/>
      <c r="C102" s="167"/>
      <c r="D102" s="234" t="s">
        <v>1200</v>
      </c>
      <c r="E102" s="234"/>
      <c r="F102" s="219" t="b">
        <v>0</v>
      </c>
      <c r="G102" s="216"/>
      <c r="H102" s="150"/>
      <c r="I102" s="150"/>
      <c r="J102" s="150"/>
    </row>
    <row r="105" spans="1:19" ht="33.75" hidden="1" customHeight="1" x14ac:dyDescent="0.4">
      <c r="A105" s="236" t="s">
        <v>1202</v>
      </c>
      <c r="B105" s="236"/>
      <c r="C105" s="151" t="s">
        <v>1203</v>
      </c>
      <c r="D105" s="120" t="s">
        <v>1047</v>
      </c>
      <c r="E105" s="120" t="s">
        <v>1204</v>
      </c>
    </row>
    <row r="106" spans="1:19" ht="33.75" hidden="1" customHeight="1" x14ac:dyDescent="0.4">
      <c r="A106" s="236"/>
      <c r="B106" s="236"/>
      <c r="E106" s="120" t="s">
        <v>1205</v>
      </c>
    </row>
    <row r="107" spans="1:19" ht="33.75" customHeight="1" x14ac:dyDescent="0.4">
      <c r="A107" s="236"/>
      <c r="B107" s="236"/>
      <c r="M107" s="237"/>
      <c r="O107" s="238"/>
      <c r="S107" s="238"/>
    </row>
    <row r="108" spans="1:19" ht="33.75" customHeight="1" x14ac:dyDescent="0.4">
      <c r="A108" s="236"/>
      <c r="B108" s="236"/>
      <c r="M108" s="237"/>
    </row>
    <row r="109" spans="1:19" ht="33.75" customHeight="1" x14ac:dyDescent="0.4">
      <c r="A109" s="236"/>
      <c r="B109" s="236"/>
      <c r="M109" s="237"/>
    </row>
    <row r="110" spans="1:19" ht="33.75" customHeight="1" x14ac:dyDescent="0.4">
      <c r="A110" s="236"/>
      <c r="B110" s="236"/>
    </row>
    <row r="111" spans="1:19" ht="33.75" customHeight="1" x14ac:dyDescent="0.4">
      <c r="A111" s="236"/>
      <c r="B111" s="236"/>
    </row>
    <row r="112" spans="1:19" ht="33.75" customHeight="1" x14ac:dyDescent="0.4">
      <c r="A112" s="236"/>
      <c r="B112" s="236"/>
    </row>
    <row r="113" spans="1:20" ht="33.75" customHeight="1" x14ac:dyDescent="0.4">
      <c r="A113" s="236"/>
      <c r="B113" s="236"/>
    </row>
    <row r="114" spans="1:20" ht="33.75" customHeight="1" x14ac:dyDescent="0.4">
      <c r="A114" s="236"/>
      <c r="B114" s="236"/>
    </row>
    <row r="115" spans="1:20" ht="33.75" customHeight="1" x14ac:dyDescent="0.4">
      <c r="A115" s="236"/>
      <c r="B115" s="236"/>
    </row>
    <row r="116" spans="1:20" ht="33.75" customHeight="1" x14ac:dyDescent="0.4">
      <c r="A116" s="236"/>
      <c r="B116" s="236"/>
    </row>
    <row r="117" spans="1:20" ht="33.75" customHeight="1" x14ac:dyDescent="0.4">
      <c r="A117" s="236"/>
      <c r="B117" s="236"/>
    </row>
    <row r="118" spans="1:20" ht="33.75" customHeight="1" x14ac:dyDescent="0.4">
      <c r="A118" s="236"/>
      <c r="B118" s="236"/>
    </row>
    <row r="119" spans="1:20" ht="33.75" customHeight="1" x14ac:dyDescent="0.4">
      <c r="A119" s="236" t="s">
        <v>1206</v>
      </c>
      <c r="B119" s="236"/>
      <c r="C119" s="151" t="s">
        <v>1207</v>
      </c>
      <c r="D119" s="120" t="s">
        <v>1050</v>
      </c>
      <c r="E119" s="120" t="s">
        <v>1048</v>
      </c>
    </row>
    <row r="122" spans="1:20" x14ac:dyDescent="0.4">
      <c r="P122" s="238"/>
      <c r="T122" s="238"/>
    </row>
  </sheetData>
  <mergeCells count="25">
    <mergeCell ref="D96:E96"/>
    <mergeCell ref="D97:E97"/>
    <mergeCell ref="D98:E98"/>
    <mergeCell ref="D100:E100"/>
    <mergeCell ref="D101:E101"/>
    <mergeCell ref="D102:E102"/>
    <mergeCell ref="B37:C37"/>
    <mergeCell ref="B53:C53"/>
    <mergeCell ref="B65:C65"/>
    <mergeCell ref="B76:C76"/>
    <mergeCell ref="B92:C92"/>
    <mergeCell ref="D92:E92"/>
    <mergeCell ref="W5:X5"/>
    <mergeCell ref="B6:C6"/>
    <mergeCell ref="B13:C13"/>
    <mergeCell ref="B19:C19"/>
    <mergeCell ref="J21:K21"/>
    <mergeCell ref="J22:K22"/>
    <mergeCell ref="W1:X1"/>
    <mergeCell ref="B2:D2"/>
    <mergeCell ref="W2:X2"/>
    <mergeCell ref="W3:X3"/>
    <mergeCell ref="B4:C4"/>
    <mergeCell ref="D4:E4"/>
    <mergeCell ref="W4:X4"/>
  </mergeCells>
  <pageMargins left="0.70866141732283472" right="0.70866141732283472" top="0.74803149606299213" bottom="0.74803149606299213" header="0.31496062992125984" footer="0.31496062992125984"/>
  <pageSetup paperSize="9" scale="38" fitToHeight="0" orientation="portrait" r:id="rId1"/>
  <headerFooter>
    <oddHeader>&amp;R&amp;14&amp;A</oddHeader>
  </headerFooter>
  <rowBreaks count="1" manualBreakCount="1">
    <brk id="103" max="11" man="1"/>
  </rowBreaks>
  <colBreaks count="1" manualBreakCount="1">
    <brk id="1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macro="[0]!GroupClick_Projektne">
                <anchor moveWithCells="1">
                  <from>
                    <xdr:col>8</xdr:col>
                    <xdr:colOff>217714</xdr:colOff>
                    <xdr:row>14</xdr:row>
                    <xdr:rowOff>125186</xdr:rowOff>
                  </from>
                  <to>
                    <xdr:col>8</xdr:col>
                    <xdr:colOff>440871</xdr:colOff>
                    <xdr:row>14</xdr:row>
                    <xdr:rowOff>304800</xdr:rowOff>
                  </to>
                </anchor>
              </controlPr>
            </control>
          </mc:Choice>
        </mc:AlternateContent>
        <mc:AlternateContent xmlns:mc="http://schemas.openxmlformats.org/markup-compatibility/2006">
          <mc:Choice Requires="x14">
            <control shapeId="22530" r:id="rId5" name="Check Box 2">
              <controlPr defaultSize="0" autoFill="0" autoLine="0" autoPict="0" macro="[0]!GroupClick_Projektne">
                <anchor moveWithCells="1">
                  <from>
                    <xdr:col>9</xdr:col>
                    <xdr:colOff>217714</xdr:colOff>
                    <xdr:row>14</xdr:row>
                    <xdr:rowOff>125186</xdr:rowOff>
                  </from>
                  <to>
                    <xdr:col>9</xdr:col>
                    <xdr:colOff>440871</xdr:colOff>
                    <xdr:row>14</xdr:row>
                    <xdr:rowOff>304800</xdr:rowOff>
                  </to>
                </anchor>
              </controlPr>
            </control>
          </mc:Choice>
        </mc:AlternateContent>
        <mc:AlternateContent xmlns:mc="http://schemas.openxmlformats.org/markup-compatibility/2006">
          <mc:Choice Requires="x14">
            <control shapeId="22531" r:id="rId6" name="Check Box 3">
              <controlPr defaultSize="0" autoFill="0" autoLine="0" autoPict="0" macro="[0]!GroupClick_Projektne">
                <anchor moveWithCells="1">
                  <from>
                    <xdr:col>8</xdr:col>
                    <xdr:colOff>217714</xdr:colOff>
                    <xdr:row>38</xdr:row>
                    <xdr:rowOff>97971</xdr:rowOff>
                  </from>
                  <to>
                    <xdr:col>8</xdr:col>
                    <xdr:colOff>440871</xdr:colOff>
                    <xdr:row>38</xdr:row>
                    <xdr:rowOff>277586</xdr:rowOff>
                  </to>
                </anchor>
              </controlPr>
            </control>
          </mc:Choice>
        </mc:AlternateContent>
        <mc:AlternateContent xmlns:mc="http://schemas.openxmlformats.org/markup-compatibility/2006">
          <mc:Choice Requires="x14">
            <control shapeId="22532" r:id="rId7" name="Check Box 4">
              <controlPr defaultSize="0" autoFill="0" autoLine="0" autoPict="0" macro="[0]!GroupClick_Projektne">
                <anchor moveWithCells="1">
                  <from>
                    <xdr:col>9</xdr:col>
                    <xdr:colOff>217714</xdr:colOff>
                    <xdr:row>38</xdr:row>
                    <xdr:rowOff>97971</xdr:rowOff>
                  </from>
                  <to>
                    <xdr:col>9</xdr:col>
                    <xdr:colOff>440871</xdr:colOff>
                    <xdr:row>38</xdr:row>
                    <xdr:rowOff>277586</xdr:rowOff>
                  </to>
                </anchor>
              </controlPr>
            </control>
          </mc:Choice>
        </mc:AlternateContent>
        <mc:AlternateContent xmlns:mc="http://schemas.openxmlformats.org/markup-compatibility/2006">
          <mc:Choice Requires="x14">
            <control shapeId="22533" r:id="rId8" name="Check Box 5">
              <controlPr defaultSize="0" autoFill="0" autoLine="0" autoPict="0" macro="[0]!GroupClick_Projektne">
                <anchor moveWithCells="1">
                  <from>
                    <xdr:col>8</xdr:col>
                    <xdr:colOff>217714</xdr:colOff>
                    <xdr:row>46</xdr:row>
                    <xdr:rowOff>59871</xdr:rowOff>
                  </from>
                  <to>
                    <xdr:col>8</xdr:col>
                    <xdr:colOff>440871</xdr:colOff>
                    <xdr:row>46</xdr:row>
                    <xdr:rowOff>239486</xdr:rowOff>
                  </to>
                </anchor>
              </controlPr>
            </control>
          </mc:Choice>
        </mc:AlternateContent>
        <mc:AlternateContent xmlns:mc="http://schemas.openxmlformats.org/markup-compatibility/2006">
          <mc:Choice Requires="x14">
            <control shapeId="22534" r:id="rId9" name="Check Box 6">
              <controlPr defaultSize="0" autoFill="0" autoLine="0" autoPict="0" macro="[0]!GroupClick_Projektne">
                <anchor moveWithCells="1">
                  <from>
                    <xdr:col>9</xdr:col>
                    <xdr:colOff>217714</xdr:colOff>
                    <xdr:row>46</xdr:row>
                    <xdr:rowOff>59871</xdr:rowOff>
                  </from>
                  <to>
                    <xdr:col>9</xdr:col>
                    <xdr:colOff>440871</xdr:colOff>
                    <xdr:row>46</xdr:row>
                    <xdr:rowOff>239486</xdr:rowOff>
                  </to>
                </anchor>
              </controlPr>
            </control>
          </mc:Choice>
        </mc:AlternateContent>
        <mc:AlternateContent xmlns:mc="http://schemas.openxmlformats.org/markup-compatibility/2006">
          <mc:Choice Requires="x14">
            <control shapeId="22535" r:id="rId10" name="Check Box 7">
              <controlPr defaultSize="0" autoFill="0" autoLine="0" autoPict="0" macro="[0]!GroupClick_Projektne">
                <anchor moveWithCells="1">
                  <from>
                    <xdr:col>8</xdr:col>
                    <xdr:colOff>217714</xdr:colOff>
                    <xdr:row>22</xdr:row>
                    <xdr:rowOff>10886</xdr:rowOff>
                  </from>
                  <to>
                    <xdr:col>8</xdr:col>
                    <xdr:colOff>440871</xdr:colOff>
                    <xdr:row>22</xdr:row>
                    <xdr:rowOff>195943</xdr:rowOff>
                  </to>
                </anchor>
              </controlPr>
            </control>
          </mc:Choice>
        </mc:AlternateContent>
        <mc:AlternateContent xmlns:mc="http://schemas.openxmlformats.org/markup-compatibility/2006">
          <mc:Choice Requires="x14">
            <control shapeId="22536" r:id="rId11" name="Check Box 8">
              <controlPr defaultSize="0" autoFill="0" autoLine="0" autoPict="0" macro="[0]!GroupClick_Projektne">
                <anchor moveWithCells="1">
                  <from>
                    <xdr:col>8</xdr:col>
                    <xdr:colOff>217714</xdr:colOff>
                    <xdr:row>23</xdr:row>
                    <xdr:rowOff>10886</xdr:rowOff>
                  </from>
                  <to>
                    <xdr:col>8</xdr:col>
                    <xdr:colOff>440871</xdr:colOff>
                    <xdr:row>23</xdr:row>
                    <xdr:rowOff>195943</xdr:rowOff>
                  </to>
                </anchor>
              </controlPr>
            </control>
          </mc:Choice>
        </mc:AlternateContent>
        <mc:AlternateContent xmlns:mc="http://schemas.openxmlformats.org/markup-compatibility/2006">
          <mc:Choice Requires="x14">
            <control shapeId="22537" r:id="rId12" name="Check Box 9">
              <controlPr defaultSize="0" autoFill="0" autoLine="0" autoPict="0" macro="[0]!GroupClick_Projektne">
                <anchor moveWithCells="1">
                  <from>
                    <xdr:col>8</xdr:col>
                    <xdr:colOff>217714</xdr:colOff>
                    <xdr:row>24</xdr:row>
                    <xdr:rowOff>0</xdr:rowOff>
                  </from>
                  <to>
                    <xdr:col>8</xdr:col>
                    <xdr:colOff>440871</xdr:colOff>
                    <xdr:row>24</xdr:row>
                    <xdr:rowOff>179614</xdr:rowOff>
                  </to>
                </anchor>
              </controlPr>
            </control>
          </mc:Choice>
        </mc:AlternateContent>
        <mc:AlternateContent xmlns:mc="http://schemas.openxmlformats.org/markup-compatibility/2006">
          <mc:Choice Requires="x14">
            <control shapeId="22538" r:id="rId13" name="Check Box 10">
              <controlPr defaultSize="0" autoFill="0" autoLine="0" autoPict="0" macro="[0]!GroupClick_Projektne">
                <anchor moveWithCells="1">
                  <from>
                    <xdr:col>8</xdr:col>
                    <xdr:colOff>217714</xdr:colOff>
                    <xdr:row>25</xdr:row>
                    <xdr:rowOff>0</xdr:rowOff>
                  </from>
                  <to>
                    <xdr:col>8</xdr:col>
                    <xdr:colOff>440871</xdr:colOff>
                    <xdr:row>25</xdr:row>
                    <xdr:rowOff>179614</xdr:rowOff>
                  </to>
                </anchor>
              </controlPr>
            </control>
          </mc:Choice>
        </mc:AlternateContent>
        <mc:AlternateContent xmlns:mc="http://schemas.openxmlformats.org/markup-compatibility/2006">
          <mc:Choice Requires="x14">
            <control shapeId="22539" r:id="rId14" name="Check Box 11">
              <controlPr defaultSize="0" autoFill="0" autoLine="0" autoPict="0" macro="[0]!GroupClick_Projektne">
                <anchor moveWithCells="1">
                  <from>
                    <xdr:col>8</xdr:col>
                    <xdr:colOff>217714</xdr:colOff>
                    <xdr:row>25</xdr:row>
                    <xdr:rowOff>201386</xdr:rowOff>
                  </from>
                  <to>
                    <xdr:col>8</xdr:col>
                    <xdr:colOff>440871</xdr:colOff>
                    <xdr:row>26</xdr:row>
                    <xdr:rowOff>168729</xdr:rowOff>
                  </to>
                </anchor>
              </controlPr>
            </control>
          </mc:Choice>
        </mc:AlternateContent>
        <mc:AlternateContent xmlns:mc="http://schemas.openxmlformats.org/markup-compatibility/2006">
          <mc:Choice Requires="x14">
            <control shapeId="22540" r:id="rId15" name="Check Box 12">
              <controlPr defaultSize="0" autoFill="0" autoLine="0" autoPict="0" macro="[0]!GroupClick_Projektne">
                <anchor moveWithCells="1">
                  <from>
                    <xdr:col>8</xdr:col>
                    <xdr:colOff>217714</xdr:colOff>
                    <xdr:row>28</xdr:row>
                    <xdr:rowOff>190500</xdr:rowOff>
                  </from>
                  <to>
                    <xdr:col>8</xdr:col>
                    <xdr:colOff>440871</xdr:colOff>
                    <xdr:row>29</xdr:row>
                    <xdr:rowOff>163286</xdr:rowOff>
                  </to>
                </anchor>
              </controlPr>
            </control>
          </mc:Choice>
        </mc:AlternateContent>
        <mc:AlternateContent xmlns:mc="http://schemas.openxmlformats.org/markup-compatibility/2006">
          <mc:Choice Requires="x14">
            <control shapeId="22541" r:id="rId16" name="Check Box 13">
              <controlPr defaultSize="0" autoFill="0" autoLine="0" autoPict="0" macro="[0]!GroupClick_Projektne">
                <anchor moveWithCells="1">
                  <from>
                    <xdr:col>8</xdr:col>
                    <xdr:colOff>217714</xdr:colOff>
                    <xdr:row>28</xdr:row>
                    <xdr:rowOff>190500</xdr:rowOff>
                  </from>
                  <to>
                    <xdr:col>8</xdr:col>
                    <xdr:colOff>440871</xdr:colOff>
                    <xdr:row>29</xdr:row>
                    <xdr:rowOff>163286</xdr:rowOff>
                  </to>
                </anchor>
              </controlPr>
            </control>
          </mc:Choice>
        </mc:AlternateContent>
        <mc:AlternateContent xmlns:mc="http://schemas.openxmlformats.org/markup-compatibility/2006">
          <mc:Choice Requires="x14">
            <control shapeId="22542" r:id="rId17" name="Check Box 14">
              <controlPr defaultSize="0" autoFill="0" autoLine="0" autoPict="0" macro="[0]!GroupClick_Projektne">
                <anchor moveWithCells="1">
                  <from>
                    <xdr:col>8</xdr:col>
                    <xdr:colOff>217714</xdr:colOff>
                    <xdr:row>29</xdr:row>
                    <xdr:rowOff>190500</xdr:rowOff>
                  </from>
                  <to>
                    <xdr:col>8</xdr:col>
                    <xdr:colOff>440871</xdr:colOff>
                    <xdr:row>30</xdr:row>
                    <xdr:rowOff>163286</xdr:rowOff>
                  </to>
                </anchor>
              </controlPr>
            </control>
          </mc:Choice>
        </mc:AlternateContent>
        <mc:AlternateContent xmlns:mc="http://schemas.openxmlformats.org/markup-compatibility/2006">
          <mc:Choice Requires="x14">
            <control shapeId="22543" r:id="rId18" name="Check Box 15">
              <controlPr defaultSize="0" autoFill="0" autoLine="0" autoPict="0" macro="[0]!GroupClick_Projektne">
                <anchor moveWithCells="1">
                  <from>
                    <xdr:col>8</xdr:col>
                    <xdr:colOff>217714</xdr:colOff>
                    <xdr:row>30</xdr:row>
                    <xdr:rowOff>179614</xdr:rowOff>
                  </from>
                  <to>
                    <xdr:col>8</xdr:col>
                    <xdr:colOff>440871</xdr:colOff>
                    <xdr:row>31</xdr:row>
                    <xdr:rowOff>157843</xdr:rowOff>
                  </to>
                </anchor>
              </controlPr>
            </control>
          </mc:Choice>
        </mc:AlternateContent>
        <mc:AlternateContent xmlns:mc="http://schemas.openxmlformats.org/markup-compatibility/2006">
          <mc:Choice Requires="x14">
            <control shapeId="22544" r:id="rId19" name="Check Box 16">
              <controlPr defaultSize="0" autoFill="0" autoLine="0" autoPict="0" macro="[0]!GroupClick_Projektne">
                <anchor moveWithCells="1">
                  <from>
                    <xdr:col>8</xdr:col>
                    <xdr:colOff>217714</xdr:colOff>
                    <xdr:row>31</xdr:row>
                    <xdr:rowOff>179614</xdr:rowOff>
                  </from>
                  <to>
                    <xdr:col>8</xdr:col>
                    <xdr:colOff>440871</xdr:colOff>
                    <xdr:row>32</xdr:row>
                    <xdr:rowOff>157843</xdr:rowOff>
                  </to>
                </anchor>
              </controlPr>
            </control>
          </mc:Choice>
        </mc:AlternateContent>
        <mc:AlternateContent xmlns:mc="http://schemas.openxmlformats.org/markup-compatibility/2006">
          <mc:Choice Requires="x14">
            <control shapeId="22545" r:id="rId20" name="Check Box 17">
              <controlPr defaultSize="0" autoFill="0" autoLine="0" autoPict="0" macro="[0]!GroupClick_Projektne">
                <anchor moveWithCells="1">
                  <from>
                    <xdr:col>8</xdr:col>
                    <xdr:colOff>217714</xdr:colOff>
                    <xdr:row>32</xdr:row>
                    <xdr:rowOff>179614</xdr:rowOff>
                  </from>
                  <to>
                    <xdr:col>8</xdr:col>
                    <xdr:colOff>440871</xdr:colOff>
                    <xdr:row>33</xdr:row>
                    <xdr:rowOff>157843</xdr:rowOff>
                  </to>
                </anchor>
              </controlPr>
            </control>
          </mc:Choice>
        </mc:AlternateContent>
        <mc:AlternateContent xmlns:mc="http://schemas.openxmlformats.org/markup-compatibility/2006">
          <mc:Choice Requires="x14">
            <control shapeId="22546" r:id="rId21" name="Check Box 18">
              <controlPr defaultSize="0" autoFill="0" autoLine="0" autoPict="0" macro="[0]!GroupClick_Projektne">
                <anchor moveWithCells="1">
                  <from>
                    <xdr:col>5</xdr:col>
                    <xdr:colOff>522514</xdr:colOff>
                    <xdr:row>40</xdr:row>
                    <xdr:rowOff>0</xdr:rowOff>
                  </from>
                  <to>
                    <xdr:col>5</xdr:col>
                    <xdr:colOff>756557</xdr:colOff>
                    <xdr:row>40</xdr:row>
                    <xdr:rowOff>168729</xdr:rowOff>
                  </to>
                </anchor>
              </controlPr>
            </control>
          </mc:Choice>
        </mc:AlternateContent>
        <mc:AlternateContent xmlns:mc="http://schemas.openxmlformats.org/markup-compatibility/2006">
          <mc:Choice Requires="x14">
            <control shapeId="22547" r:id="rId22" name="Check Box 19">
              <controlPr defaultSize="0" autoFill="0" autoLine="0" autoPict="0" macro="[0]!GroupClick_Projektne">
                <anchor moveWithCells="1">
                  <from>
                    <xdr:col>5</xdr:col>
                    <xdr:colOff>517071</xdr:colOff>
                    <xdr:row>41</xdr:row>
                    <xdr:rowOff>10886</xdr:rowOff>
                  </from>
                  <to>
                    <xdr:col>5</xdr:col>
                    <xdr:colOff>745671</xdr:colOff>
                    <xdr:row>41</xdr:row>
                    <xdr:rowOff>179614</xdr:rowOff>
                  </to>
                </anchor>
              </controlPr>
            </control>
          </mc:Choice>
        </mc:AlternateContent>
        <mc:AlternateContent xmlns:mc="http://schemas.openxmlformats.org/markup-compatibility/2006">
          <mc:Choice Requires="x14">
            <control shapeId="22548" r:id="rId23" name="Check Box 20">
              <controlPr defaultSize="0" autoFill="0" autoLine="0" autoPict="0" macro="[0]!GroupClick_Projektne">
                <anchor moveWithCells="1">
                  <from>
                    <xdr:col>5</xdr:col>
                    <xdr:colOff>517071</xdr:colOff>
                    <xdr:row>42</xdr:row>
                    <xdr:rowOff>10886</xdr:rowOff>
                  </from>
                  <to>
                    <xdr:col>5</xdr:col>
                    <xdr:colOff>745671</xdr:colOff>
                    <xdr:row>42</xdr:row>
                    <xdr:rowOff>179614</xdr:rowOff>
                  </to>
                </anchor>
              </controlPr>
            </control>
          </mc:Choice>
        </mc:AlternateContent>
        <mc:AlternateContent xmlns:mc="http://schemas.openxmlformats.org/markup-compatibility/2006">
          <mc:Choice Requires="x14">
            <control shapeId="22549" r:id="rId24" name="Check Box 21">
              <controlPr defaultSize="0" autoFill="0" autoLine="0" autoPict="0" macro="[0]!GroupClick_Projektne">
                <anchor moveWithCells="1">
                  <from>
                    <xdr:col>5</xdr:col>
                    <xdr:colOff>517071</xdr:colOff>
                    <xdr:row>43</xdr:row>
                    <xdr:rowOff>10886</xdr:rowOff>
                  </from>
                  <to>
                    <xdr:col>5</xdr:col>
                    <xdr:colOff>745671</xdr:colOff>
                    <xdr:row>43</xdr:row>
                    <xdr:rowOff>179614</xdr:rowOff>
                  </to>
                </anchor>
              </controlPr>
            </control>
          </mc:Choice>
        </mc:AlternateContent>
        <mc:AlternateContent xmlns:mc="http://schemas.openxmlformats.org/markup-compatibility/2006">
          <mc:Choice Requires="x14">
            <control shapeId="22550" r:id="rId25" name="Check Box 22">
              <controlPr defaultSize="0" autoFill="0" autoLine="0" autoPict="0" macro="[0]!GroupClick_Projektne">
                <anchor moveWithCells="1">
                  <from>
                    <xdr:col>5</xdr:col>
                    <xdr:colOff>522514</xdr:colOff>
                    <xdr:row>46</xdr:row>
                    <xdr:rowOff>288471</xdr:rowOff>
                  </from>
                  <to>
                    <xdr:col>5</xdr:col>
                    <xdr:colOff>756557</xdr:colOff>
                    <xdr:row>46</xdr:row>
                    <xdr:rowOff>457200</xdr:rowOff>
                  </to>
                </anchor>
              </controlPr>
            </control>
          </mc:Choice>
        </mc:AlternateContent>
        <mc:AlternateContent xmlns:mc="http://schemas.openxmlformats.org/markup-compatibility/2006">
          <mc:Choice Requires="x14">
            <control shapeId="22551" r:id="rId26" name="Check Box 23">
              <controlPr defaultSize="0" autoFill="0" autoLine="0" autoPict="0" macro="[0]!GroupClick_Projektne">
                <anchor moveWithCells="1">
                  <from>
                    <xdr:col>5</xdr:col>
                    <xdr:colOff>522514</xdr:colOff>
                    <xdr:row>47</xdr:row>
                    <xdr:rowOff>10886</xdr:rowOff>
                  </from>
                  <to>
                    <xdr:col>5</xdr:col>
                    <xdr:colOff>756557</xdr:colOff>
                    <xdr:row>47</xdr:row>
                    <xdr:rowOff>179614</xdr:rowOff>
                  </to>
                </anchor>
              </controlPr>
            </control>
          </mc:Choice>
        </mc:AlternateContent>
        <mc:AlternateContent xmlns:mc="http://schemas.openxmlformats.org/markup-compatibility/2006">
          <mc:Choice Requires="x14">
            <control shapeId="22552" r:id="rId27" name="Check Box 24">
              <controlPr defaultSize="0" autoFill="0" autoLine="0" autoPict="0" macro="[0]!GroupClick_Projektne">
                <anchor moveWithCells="1">
                  <from>
                    <xdr:col>5</xdr:col>
                    <xdr:colOff>522514</xdr:colOff>
                    <xdr:row>47</xdr:row>
                    <xdr:rowOff>201386</xdr:rowOff>
                  </from>
                  <to>
                    <xdr:col>5</xdr:col>
                    <xdr:colOff>756557</xdr:colOff>
                    <xdr:row>48</xdr:row>
                    <xdr:rowOff>168729</xdr:rowOff>
                  </to>
                </anchor>
              </controlPr>
            </control>
          </mc:Choice>
        </mc:AlternateContent>
        <mc:AlternateContent xmlns:mc="http://schemas.openxmlformats.org/markup-compatibility/2006">
          <mc:Choice Requires="x14">
            <control shapeId="22553" r:id="rId28" name="Check Box 25">
              <controlPr defaultSize="0" autoFill="0" autoLine="0" autoPict="0" macro="[0]!GroupClick_Projektne">
                <anchor moveWithCells="1">
                  <from>
                    <xdr:col>5</xdr:col>
                    <xdr:colOff>517071</xdr:colOff>
                    <xdr:row>56</xdr:row>
                    <xdr:rowOff>21771</xdr:rowOff>
                  </from>
                  <to>
                    <xdr:col>5</xdr:col>
                    <xdr:colOff>745671</xdr:colOff>
                    <xdr:row>56</xdr:row>
                    <xdr:rowOff>195943</xdr:rowOff>
                  </to>
                </anchor>
              </controlPr>
            </control>
          </mc:Choice>
        </mc:AlternateContent>
        <mc:AlternateContent xmlns:mc="http://schemas.openxmlformats.org/markup-compatibility/2006">
          <mc:Choice Requires="x14">
            <control shapeId="22554" r:id="rId29" name="Check Box 26">
              <controlPr defaultSize="0" autoFill="0" autoLine="0" autoPict="0" macro="[0]!GroupClick_Projektne">
                <anchor moveWithCells="1">
                  <from>
                    <xdr:col>5</xdr:col>
                    <xdr:colOff>517071</xdr:colOff>
                    <xdr:row>57</xdr:row>
                    <xdr:rowOff>10886</xdr:rowOff>
                  </from>
                  <to>
                    <xdr:col>5</xdr:col>
                    <xdr:colOff>745671</xdr:colOff>
                    <xdr:row>57</xdr:row>
                    <xdr:rowOff>179614</xdr:rowOff>
                  </to>
                </anchor>
              </controlPr>
            </control>
          </mc:Choice>
        </mc:AlternateContent>
        <mc:AlternateContent xmlns:mc="http://schemas.openxmlformats.org/markup-compatibility/2006">
          <mc:Choice Requires="x14">
            <control shapeId="22555" r:id="rId30" name="Check Box 27">
              <controlPr defaultSize="0" autoFill="0" autoLine="0" autoPict="0" macro="[0]!GroupClick_Projektne">
                <anchor moveWithCells="1">
                  <from>
                    <xdr:col>5</xdr:col>
                    <xdr:colOff>517071</xdr:colOff>
                    <xdr:row>60</xdr:row>
                    <xdr:rowOff>21771</xdr:rowOff>
                  </from>
                  <to>
                    <xdr:col>5</xdr:col>
                    <xdr:colOff>745671</xdr:colOff>
                    <xdr:row>60</xdr:row>
                    <xdr:rowOff>195943</xdr:rowOff>
                  </to>
                </anchor>
              </controlPr>
            </control>
          </mc:Choice>
        </mc:AlternateContent>
        <mc:AlternateContent xmlns:mc="http://schemas.openxmlformats.org/markup-compatibility/2006">
          <mc:Choice Requires="x14">
            <control shapeId="22556" r:id="rId31" name="Check Box 28">
              <controlPr defaultSize="0" autoFill="0" autoLine="0" autoPict="0" macro="[0]!GroupClick_Projektne">
                <anchor moveWithCells="1">
                  <from>
                    <xdr:col>5</xdr:col>
                    <xdr:colOff>517071</xdr:colOff>
                    <xdr:row>61</xdr:row>
                    <xdr:rowOff>21771</xdr:rowOff>
                  </from>
                  <to>
                    <xdr:col>5</xdr:col>
                    <xdr:colOff>745671</xdr:colOff>
                    <xdr:row>61</xdr:row>
                    <xdr:rowOff>195943</xdr:rowOff>
                  </to>
                </anchor>
              </controlPr>
            </control>
          </mc:Choice>
        </mc:AlternateContent>
        <mc:AlternateContent xmlns:mc="http://schemas.openxmlformats.org/markup-compatibility/2006">
          <mc:Choice Requires="x14">
            <control shapeId="22557" r:id="rId32" name="Check Box 29">
              <controlPr defaultSize="0" autoFill="0" autoLine="0" autoPict="0" macro="[0]!GroupClick_Projektne">
                <anchor moveWithCells="1">
                  <from>
                    <xdr:col>5</xdr:col>
                    <xdr:colOff>517071</xdr:colOff>
                    <xdr:row>69</xdr:row>
                    <xdr:rowOff>10886</xdr:rowOff>
                  </from>
                  <to>
                    <xdr:col>5</xdr:col>
                    <xdr:colOff>745671</xdr:colOff>
                    <xdr:row>69</xdr:row>
                    <xdr:rowOff>179614</xdr:rowOff>
                  </to>
                </anchor>
              </controlPr>
            </control>
          </mc:Choice>
        </mc:AlternateContent>
        <mc:AlternateContent xmlns:mc="http://schemas.openxmlformats.org/markup-compatibility/2006">
          <mc:Choice Requires="x14">
            <control shapeId="22558" r:id="rId33" name="Check Box 30">
              <controlPr defaultSize="0" autoFill="0" autoLine="0" autoPict="0" macro="[0]!GroupClick_Projektne">
                <anchor moveWithCells="1">
                  <from>
                    <xdr:col>5</xdr:col>
                    <xdr:colOff>517071</xdr:colOff>
                    <xdr:row>72</xdr:row>
                    <xdr:rowOff>10886</xdr:rowOff>
                  </from>
                  <to>
                    <xdr:col>5</xdr:col>
                    <xdr:colOff>745671</xdr:colOff>
                    <xdr:row>72</xdr:row>
                    <xdr:rowOff>179614</xdr:rowOff>
                  </to>
                </anchor>
              </controlPr>
            </control>
          </mc:Choice>
        </mc:AlternateContent>
        <mc:AlternateContent xmlns:mc="http://schemas.openxmlformats.org/markup-compatibility/2006">
          <mc:Choice Requires="x14">
            <control shapeId="22559" r:id="rId34" name="Check Box 31">
              <controlPr defaultSize="0" autoFill="0" autoLine="0" autoPict="0" macro="[0]!GroupClick_Projektne">
                <anchor moveWithCells="1">
                  <from>
                    <xdr:col>5</xdr:col>
                    <xdr:colOff>506186</xdr:colOff>
                    <xdr:row>79</xdr:row>
                    <xdr:rowOff>10886</xdr:rowOff>
                  </from>
                  <to>
                    <xdr:col>5</xdr:col>
                    <xdr:colOff>740229</xdr:colOff>
                    <xdr:row>79</xdr:row>
                    <xdr:rowOff>195943</xdr:rowOff>
                  </to>
                </anchor>
              </controlPr>
            </control>
          </mc:Choice>
        </mc:AlternateContent>
        <mc:AlternateContent xmlns:mc="http://schemas.openxmlformats.org/markup-compatibility/2006">
          <mc:Choice Requires="x14">
            <control shapeId="22560" r:id="rId35" name="Check Box 32">
              <controlPr defaultSize="0" autoFill="0" autoLine="0" autoPict="0" macro="[0]!GroupClick_Projektne">
                <anchor moveWithCells="1">
                  <from>
                    <xdr:col>5</xdr:col>
                    <xdr:colOff>506186</xdr:colOff>
                    <xdr:row>80</xdr:row>
                    <xdr:rowOff>10886</xdr:rowOff>
                  </from>
                  <to>
                    <xdr:col>5</xdr:col>
                    <xdr:colOff>740229</xdr:colOff>
                    <xdr:row>80</xdr:row>
                    <xdr:rowOff>195943</xdr:rowOff>
                  </to>
                </anchor>
              </controlPr>
            </control>
          </mc:Choice>
        </mc:AlternateContent>
        <mc:AlternateContent xmlns:mc="http://schemas.openxmlformats.org/markup-compatibility/2006">
          <mc:Choice Requires="x14">
            <control shapeId="22561" r:id="rId36" name="Check Box 33">
              <controlPr defaultSize="0" autoFill="0" autoLine="0" autoPict="0" macro="[0]!GroupClick_Projektne">
                <anchor moveWithCells="1">
                  <from>
                    <xdr:col>5</xdr:col>
                    <xdr:colOff>506186</xdr:colOff>
                    <xdr:row>81</xdr:row>
                    <xdr:rowOff>10886</xdr:rowOff>
                  </from>
                  <to>
                    <xdr:col>5</xdr:col>
                    <xdr:colOff>740229</xdr:colOff>
                    <xdr:row>81</xdr:row>
                    <xdr:rowOff>195943</xdr:rowOff>
                  </to>
                </anchor>
              </controlPr>
            </control>
          </mc:Choice>
        </mc:AlternateContent>
        <mc:AlternateContent xmlns:mc="http://schemas.openxmlformats.org/markup-compatibility/2006">
          <mc:Choice Requires="x14">
            <control shapeId="22562" r:id="rId37" name="Check Box 34">
              <controlPr defaultSize="0" autoFill="0" autoLine="0" autoPict="0" macro="[0]!GroupClick_Projektne">
                <anchor moveWithCells="1">
                  <from>
                    <xdr:col>5</xdr:col>
                    <xdr:colOff>517071</xdr:colOff>
                    <xdr:row>82</xdr:row>
                    <xdr:rowOff>21771</xdr:rowOff>
                  </from>
                  <to>
                    <xdr:col>5</xdr:col>
                    <xdr:colOff>745671</xdr:colOff>
                    <xdr:row>82</xdr:row>
                    <xdr:rowOff>195943</xdr:rowOff>
                  </to>
                </anchor>
              </controlPr>
            </control>
          </mc:Choice>
        </mc:AlternateContent>
        <mc:AlternateContent xmlns:mc="http://schemas.openxmlformats.org/markup-compatibility/2006">
          <mc:Choice Requires="x14">
            <control shapeId="22563" r:id="rId38" name="Check Box 35">
              <controlPr defaultSize="0" autoFill="0" autoLine="0" autoPict="0" macro="[0]!GroupClick_Projektne">
                <anchor moveWithCells="1">
                  <from>
                    <xdr:col>5</xdr:col>
                    <xdr:colOff>517071</xdr:colOff>
                    <xdr:row>83</xdr:row>
                    <xdr:rowOff>0</xdr:rowOff>
                  </from>
                  <to>
                    <xdr:col>5</xdr:col>
                    <xdr:colOff>745671</xdr:colOff>
                    <xdr:row>83</xdr:row>
                    <xdr:rowOff>179614</xdr:rowOff>
                  </to>
                </anchor>
              </controlPr>
            </control>
          </mc:Choice>
        </mc:AlternateContent>
        <mc:AlternateContent xmlns:mc="http://schemas.openxmlformats.org/markup-compatibility/2006">
          <mc:Choice Requires="x14">
            <control shapeId="22564" r:id="rId39" name="Check Box 36">
              <controlPr defaultSize="0" autoFill="0" autoLine="0" autoPict="0" macro="[0]!GroupClick_Projektne">
                <anchor moveWithCells="1">
                  <from>
                    <xdr:col>5</xdr:col>
                    <xdr:colOff>517071</xdr:colOff>
                    <xdr:row>85</xdr:row>
                    <xdr:rowOff>21771</xdr:rowOff>
                  </from>
                  <to>
                    <xdr:col>5</xdr:col>
                    <xdr:colOff>745671</xdr:colOff>
                    <xdr:row>85</xdr:row>
                    <xdr:rowOff>195943</xdr:rowOff>
                  </to>
                </anchor>
              </controlPr>
            </control>
          </mc:Choice>
        </mc:AlternateContent>
        <mc:AlternateContent xmlns:mc="http://schemas.openxmlformats.org/markup-compatibility/2006">
          <mc:Choice Requires="x14">
            <control shapeId="22565" r:id="rId40" name="Check Box 37">
              <controlPr defaultSize="0" autoFill="0" autoLine="0" autoPict="0" macro="[0]!GroupClick_Projektne">
                <anchor moveWithCells="1">
                  <from>
                    <xdr:col>5</xdr:col>
                    <xdr:colOff>517071</xdr:colOff>
                    <xdr:row>86</xdr:row>
                    <xdr:rowOff>21771</xdr:rowOff>
                  </from>
                  <to>
                    <xdr:col>5</xdr:col>
                    <xdr:colOff>745671</xdr:colOff>
                    <xdr:row>86</xdr:row>
                    <xdr:rowOff>195943</xdr:rowOff>
                  </to>
                </anchor>
              </controlPr>
            </control>
          </mc:Choice>
        </mc:AlternateContent>
        <mc:AlternateContent xmlns:mc="http://schemas.openxmlformats.org/markup-compatibility/2006">
          <mc:Choice Requires="x14">
            <control shapeId="22566" r:id="rId41" name="Check Box 38">
              <controlPr defaultSize="0" autoFill="0" autoLine="0" autoPict="0" macro="[0]!GroupClick_Projektne">
                <anchor moveWithCells="1">
                  <from>
                    <xdr:col>5</xdr:col>
                    <xdr:colOff>517071</xdr:colOff>
                    <xdr:row>87</xdr:row>
                    <xdr:rowOff>21771</xdr:rowOff>
                  </from>
                  <to>
                    <xdr:col>5</xdr:col>
                    <xdr:colOff>745671</xdr:colOff>
                    <xdr:row>87</xdr:row>
                    <xdr:rowOff>195943</xdr:rowOff>
                  </to>
                </anchor>
              </controlPr>
            </control>
          </mc:Choice>
        </mc:AlternateContent>
        <mc:AlternateContent xmlns:mc="http://schemas.openxmlformats.org/markup-compatibility/2006">
          <mc:Choice Requires="x14">
            <control shapeId="22567" r:id="rId42" name="Check Box 39">
              <controlPr defaultSize="0" autoFill="0" autoLine="0" autoPict="0" macro="[0]!GroupClick_Projektne">
                <anchor moveWithCells="1">
                  <from>
                    <xdr:col>5</xdr:col>
                    <xdr:colOff>517071</xdr:colOff>
                    <xdr:row>95</xdr:row>
                    <xdr:rowOff>212271</xdr:rowOff>
                  </from>
                  <to>
                    <xdr:col>5</xdr:col>
                    <xdr:colOff>745671</xdr:colOff>
                    <xdr:row>95</xdr:row>
                    <xdr:rowOff>381000</xdr:rowOff>
                  </to>
                </anchor>
              </controlPr>
            </control>
          </mc:Choice>
        </mc:AlternateContent>
        <mc:AlternateContent xmlns:mc="http://schemas.openxmlformats.org/markup-compatibility/2006">
          <mc:Choice Requires="x14">
            <control shapeId="22568" r:id="rId43" name="Check Box 40">
              <controlPr defaultSize="0" autoFill="0" autoLine="0" autoPict="0" macro="[0]!GroupClick_Projektne">
                <anchor moveWithCells="1">
                  <from>
                    <xdr:col>5</xdr:col>
                    <xdr:colOff>506186</xdr:colOff>
                    <xdr:row>97</xdr:row>
                    <xdr:rowOff>0</xdr:rowOff>
                  </from>
                  <to>
                    <xdr:col>5</xdr:col>
                    <xdr:colOff>740229</xdr:colOff>
                    <xdr:row>97</xdr:row>
                    <xdr:rowOff>168729</xdr:rowOff>
                  </to>
                </anchor>
              </controlPr>
            </control>
          </mc:Choice>
        </mc:AlternateContent>
        <mc:AlternateContent xmlns:mc="http://schemas.openxmlformats.org/markup-compatibility/2006">
          <mc:Choice Requires="x14">
            <control shapeId="22569" r:id="rId44" name="Check Box 41">
              <controlPr defaultSize="0" autoFill="0" autoLine="0" autoPict="0" macro="[0]!GroupClick_Projektne">
                <anchor moveWithCells="1">
                  <from>
                    <xdr:col>9</xdr:col>
                    <xdr:colOff>228600</xdr:colOff>
                    <xdr:row>98</xdr:row>
                    <xdr:rowOff>0</xdr:rowOff>
                  </from>
                  <to>
                    <xdr:col>9</xdr:col>
                    <xdr:colOff>457200</xdr:colOff>
                    <xdr:row>98</xdr:row>
                    <xdr:rowOff>179614</xdr:rowOff>
                  </to>
                </anchor>
              </controlPr>
            </control>
          </mc:Choice>
        </mc:AlternateContent>
        <mc:AlternateContent xmlns:mc="http://schemas.openxmlformats.org/markup-compatibility/2006">
          <mc:Choice Requires="x14">
            <control shapeId="22570" r:id="rId45" name="Check Box 42">
              <controlPr defaultSize="0" autoFill="0" autoLine="0" autoPict="0" macro="[0]!GroupClick_Projektne">
                <anchor moveWithCells="1">
                  <from>
                    <xdr:col>5</xdr:col>
                    <xdr:colOff>517071</xdr:colOff>
                    <xdr:row>99</xdr:row>
                    <xdr:rowOff>212271</xdr:rowOff>
                  </from>
                  <to>
                    <xdr:col>5</xdr:col>
                    <xdr:colOff>745671</xdr:colOff>
                    <xdr:row>99</xdr:row>
                    <xdr:rowOff>381000</xdr:rowOff>
                  </to>
                </anchor>
              </controlPr>
            </control>
          </mc:Choice>
        </mc:AlternateContent>
        <mc:AlternateContent xmlns:mc="http://schemas.openxmlformats.org/markup-compatibility/2006">
          <mc:Choice Requires="x14">
            <control shapeId="22571" r:id="rId46" name="Check Box 43">
              <controlPr defaultSize="0" autoFill="0" autoLine="0" autoPict="0" macro="[0]!GroupClick_Projektne">
                <anchor moveWithCells="1">
                  <from>
                    <xdr:col>5</xdr:col>
                    <xdr:colOff>517071</xdr:colOff>
                    <xdr:row>101</xdr:row>
                    <xdr:rowOff>21771</xdr:rowOff>
                  </from>
                  <to>
                    <xdr:col>5</xdr:col>
                    <xdr:colOff>745671</xdr:colOff>
                    <xdr:row>102</xdr:row>
                    <xdr:rowOff>0</xdr:rowOff>
                  </to>
                </anchor>
              </controlPr>
            </control>
          </mc:Choice>
        </mc:AlternateContent>
        <mc:AlternateContent xmlns:mc="http://schemas.openxmlformats.org/markup-compatibility/2006">
          <mc:Choice Requires="x14">
            <control shapeId="22572" r:id="rId47" name="Check Box 44">
              <controlPr defaultSize="0" autoFill="0" autoLine="0" autoPict="0" macro="[0]!GroupClick_Projektne">
                <anchor moveWithCells="1">
                  <from>
                    <xdr:col>9</xdr:col>
                    <xdr:colOff>217714</xdr:colOff>
                    <xdr:row>22</xdr:row>
                    <xdr:rowOff>10886</xdr:rowOff>
                  </from>
                  <to>
                    <xdr:col>9</xdr:col>
                    <xdr:colOff>440871</xdr:colOff>
                    <xdr:row>22</xdr:row>
                    <xdr:rowOff>195943</xdr:rowOff>
                  </to>
                </anchor>
              </controlPr>
            </control>
          </mc:Choice>
        </mc:AlternateContent>
        <mc:AlternateContent xmlns:mc="http://schemas.openxmlformats.org/markup-compatibility/2006">
          <mc:Choice Requires="x14">
            <control shapeId="22573" r:id="rId48" name="Check Box 45">
              <controlPr defaultSize="0" autoFill="0" autoLine="0" autoPict="0" macro="[0]!GroupClick_Projektne">
                <anchor moveWithCells="1">
                  <from>
                    <xdr:col>8</xdr:col>
                    <xdr:colOff>217714</xdr:colOff>
                    <xdr:row>26</xdr:row>
                    <xdr:rowOff>201386</xdr:rowOff>
                  </from>
                  <to>
                    <xdr:col>8</xdr:col>
                    <xdr:colOff>440871</xdr:colOff>
                    <xdr:row>27</xdr:row>
                    <xdr:rowOff>168729</xdr:rowOff>
                  </to>
                </anchor>
              </controlPr>
            </control>
          </mc:Choice>
        </mc:AlternateContent>
        <mc:AlternateContent xmlns:mc="http://schemas.openxmlformats.org/markup-compatibility/2006">
          <mc:Choice Requires="x14">
            <control shapeId="22574" r:id="rId49" name="Check Box 46">
              <controlPr defaultSize="0" autoFill="0" autoLine="0" autoPict="0" macro="[0]!GroupClick_Projektne">
                <anchor moveWithCells="1">
                  <from>
                    <xdr:col>8</xdr:col>
                    <xdr:colOff>217714</xdr:colOff>
                    <xdr:row>33</xdr:row>
                    <xdr:rowOff>174171</xdr:rowOff>
                  </from>
                  <to>
                    <xdr:col>8</xdr:col>
                    <xdr:colOff>440871</xdr:colOff>
                    <xdr:row>34</xdr:row>
                    <xdr:rowOff>141514</xdr:rowOff>
                  </to>
                </anchor>
              </controlPr>
            </control>
          </mc:Choice>
        </mc:AlternateContent>
        <mc:AlternateContent xmlns:mc="http://schemas.openxmlformats.org/markup-compatibility/2006">
          <mc:Choice Requires="x14">
            <control shapeId="22575" r:id="rId50" name="Check Box 47">
              <controlPr defaultSize="0" autoFill="0" autoLine="0" autoPict="0" macro="[0]!GroupClick_Projektne">
                <anchor moveWithCells="1">
                  <from>
                    <xdr:col>5</xdr:col>
                    <xdr:colOff>517071</xdr:colOff>
                    <xdr:row>43</xdr:row>
                    <xdr:rowOff>201386</xdr:rowOff>
                  </from>
                  <to>
                    <xdr:col>5</xdr:col>
                    <xdr:colOff>745671</xdr:colOff>
                    <xdr:row>44</xdr:row>
                    <xdr:rowOff>168729</xdr:rowOff>
                  </to>
                </anchor>
              </controlPr>
            </control>
          </mc:Choice>
        </mc:AlternateContent>
        <mc:AlternateContent xmlns:mc="http://schemas.openxmlformats.org/markup-compatibility/2006">
          <mc:Choice Requires="x14">
            <control shapeId="22576" r:id="rId51" name="Check Box 48">
              <controlPr defaultSize="0" autoFill="0" autoLine="0" autoPict="0" macro="[0]!GroupClick_Projektne">
                <anchor moveWithCells="1">
                  <from>
                    <xdr:col>5</xdr:col>
                    <xdr:colOff>517071</xdr:colOff>
                    <xdr:row>58</xdr:row>
                    <xdr:rowOff>21771</xdr:rowOff>
                  </from>
                  <to>
                    <xdr:col>5</xdr:col>
                    <xdr:colOff>745671</xdr:colOff>
                    <xdr:row>58</xdr:row>
                    <xdr:rowOff>195943</xdr:rowOff>
                  </to>
                </anchor>
              </controlPr>
            </control>
          </mc:Choice>
        </mc:AlternateContent>
        <mc:AlternateContent xmlns:mc="http://schemas.openxmlformats.org/markup-compatibility/2006">
          <mc:Choice Requires="x14">
            <control shapeId="22577" r:id="rId52" name="Check Box 49">
              <controlPr defaultSize="0" autoFill="0" autoLine="0" autoPict="0" macro="[0]!GroupClick_Projektne">
                <anchor moveWithCells="1">
                  <from>
                    <xdr:col>5</xdr:col>
                    <xdr:colOff>517071</xdr:colOff>
                    <xdr:row>62</xdr:row>
                    <xdr:rowOff>21771</xdr:rowOff>
                  </from>
                  <to>
                    <xdr:col>5</xdr:col>
                    <xdr:colOff>745671</xdr:colOff>
                    <xdr:row>62</xdr:row>
                    <xdr:rowOff>195943</xdr:rowOff>
                  </to>
                </anchor>
              </controlPr>
            </control>
          </mc:Choice>
        </mc:AlternateContent>
        <mc:AlternateContent xmlns:mc="http://schemas.openxmlformats.org/markup-compatibility/2006">
          <mc:Choice Requires="x14">
            <control shapeId="22578" r:id="rId53" name="Check Box 50">
              <controlPr defaultSize="0" autoFill="0" autoLine="0" autoPict="0" macro="[0]!GroupClick_Projektne">
                <anchor moveWithCells="1">
                  <from>
                    <xdr:col>5</xdr:col>
                    <xdr:colOff>517071</xdr:colOff>
                    <xdr:row>70</xdr:row>
                    <xdr:rowOff>10886</xdr:rowOff>
                  </from>
                  <to>
                    <xdr:col>5</xdr:col>
                    <xdr:colOff>745671</xdr:colOff>
                    <xdr:row>70</xdr:row>
                    <xdr:rowOff>179614</xdr:rowOff>
                  </to>
                </anchor>
              </controlPr>
            </control>
          </mc:Choice>
        </mc:AlternateContent>
        <mc:AlternateContent xmlns:mc="http://schemas.openxmlformats.org/markup-compatibility/2006">
          <mc:Choice Requires="x14">
            <control shapeId="22579" r:id="rId54" name="Check Box 51">
              <controlPr defaultSize="0" autoFill="0" autoLine="0" autoPict="0" macro="[0]!GroupClick_Projektne">
                <anchor moveWithCells="1">
                  <from>
                    <xdr:col>5</xdr:col>
                    <xdr:colOff>517071</xdr:colOff>
                    <xdr:row>73</xdr:row>
                    <xdr:rowOff>38100</xdr:rowOff>
                  </from>
                  <to>
                    <xdr:col>5</xdr:col>
                    <xdr:colOff>745671</xdr:colOff>
                    <xdr:row>74</xdr:row>
                    <xdr:rowOff>5443</xdr:rowOff>
                  </to>
                </anchor>
              </controlPr>
            </control>
          </mc:Choice>
        </mc:AlternateContent>
        <mc:AlternateContent xmlns:mc="http://schemas.openxmlformats.org/markup-compatibility/2006">
          <mc:Choice Requires="x14">
            <control shapeId="22580" r:id="rId55" name="Check Box 52">
              <controlPr defaultSize="0" autoFill="0" autoLine="0" autoPict="0" macro="[0]!GroupClick_Projektne">
                <anchor moveWithCells="1">
                  <from>
                    <xdr:col>5</xdr:col>
                    <xdr:colOff>517071</xdr:colOff>
                    <xdr:row>88</xdr:row>
                    <xdr:rowOff>10886</xdr:rowOff>
                  </from>
                  <to>
                    <xdr:col>5</xdr:col>
                    <xdr:colOff>745671</xdr:colOff>
                    <xdr:row>88</xdr:row>
                    <xdr:rowOff>179614</xdr:rowOff>
                  </to>
                </anchor>
              </controlPr>
            </control>
          </mc:Choice>
        </mc:AlternateContent>
        <mc:AlternateContent xmlns:mc="http://schemas.openxmlformats.org/markup-compatibility/2006">
          <mc:Choice Requires="x14">
            <control shapeId="22581" r:id="rId56" name="Check Box 53">
              <controlPr defaultSize="0" autoFill="0" autoLine="0" autoPict="0" macro="[0]!GroupClick_Projektne">
                <anchor moveWithCells="1">
                  <from>
                    <xdr:col>5</xdr:col>
                    <xdr:colOff>517071</xdr:colOff>
                    <xdr:row>89</xdr:row>
                    <xdr:rowOff>27214</xdr:rowOff>
                  </from>
                  <to>
                    <xdr:col>5</xdr:col>
                    <xdr:colOff>745671</xdr:colOff>
                    <xdr:row>90</xdr:row>
                    <xdr:rowOff>0</xdr:rowOff>
                  </to>
                </anchor>
              </controlPr>
            </control>
          </mc:Choice>
        </mc:AlternateContent>
        <mc:AlternateContent xmlns:mc="http://schemas.openxmlformats.org/markup-compatibility/2006">
          <mc:Choice Requires="x14">
            <control shapeId="22582" r:id="rId57" name="Check Box 54">
              <controlPr defaultSize="0" autoFill="0" autoLine="0" autoPict="0" macro="[0]!GroupClick_Projektne">
                <anchor moveWithCells="1">
                  <from>
                    <xdr:col>8</xdr:col>
                    <xdr:colOff>239486</xdr:colOff>
                    <xdr:row>93</xdr:row>
                    <xdr:rowOff>21771</xdr:rowOff>
                  </from>
                  <to>
                    <xdr:col>8</xdr:col>
                    <xdr:colOff>468086</xdr:colOff>
                    <xdr:row>93</xdr:row>
                    <xdr:rowOff>195943</xdr:rowOff>
                  </to>
                </anchor>
              </controlPr>
            </control>
          </mc:Choice>
        </mc:AlternateContent>
        <mc:AlternateContent xmlns:mc="http://schemas.openxmlformats.org/markup-compatibility/2006">
          <mc:Choice Requires="x14">
            <control shapeId="22583" r:id="rId58" name="Check Box 55">
              <controlPr defaultSize="0" autoFill="0" autoLine="0" autoPict="0" macro="[0]!GroupClick_Projektne">
                <anchor moveWithCells="1">
                  <from>
                    <xdr:col>9</xdr:col>
                    <xdr:colOff>239486</xdr:colOff>
                    <xdr:row>93</xdr:row>
                    <xdr:rowOff>21771</xdr:rowOff>
                  </from>
                  <to>
                    <xdr:col>9</xdr:col>
                    <xdr:colOff>468086</xdr:colOff>
                    <xdr:row>93</xdr:row>
                    <xdr:rowOff>195943</xdr:rowOff>
                  </to>
                </anchor>
              </controlPr>
            </control>
          </mc:Choice>
        </mc:AlternateContent>
        <mc:AlternateContent xmlns:mc="http://schemas.openxmlformats.org/markup-compatibility/2006">
          <mc:Choice Requires="x14">
            <control shapeId="22584" r:id="rId59" name="Check Box 56">
              <controlPr defaultSize="0" autoFill="0" autoLine="0" autoPict="0" macro="[0]!GroupClick_Projektne">
                <anchor moveWithCells="1">
                  <from>
                    <xdr:col>5</xdr:col>
                    <xdr:colOff>506186</xdr:colOff>
                    <xdr:row>95</xdr:row>
                    <xdr:rowOff>381000</xdr:rowOff>
                  </from>
                  <to>
                    <xdr:col>5</xdr:col>
                    <xdr:colOff>740229</xdr:colOff>
                    <xdr:row>96</xdr:row>
                    <xdr:rowOff>168729</xdr:rowOff>
                  </to>
                </anchor>
              </controlPr>
            </control>
          </mc:Choice>
        </mc:AlternateContent>
        <mc:AlternateContent xmlns:mc="http://schemas.openxmlformats.org/markup-compatibility/2006">
          <mc:Choice Requires="x14">
            <control shapeId="22585" r:id="rId60" name="Check Box 57">
              <controlPr defaultSize="0" autoFill="0" autoLine="0" autoPict="0" macro="[0]!GroupClick_Projektne">
                <anchor moveWithCells="1">
                  <from>
                    <xdr:col>8</xdr:col>
                    <xdr:colOff>228600</xdr:colOff>
                    <xdr:row>98</xdr:row>
                    <xdr:rowOff>0</xdr:rowOff>
                  </from>
                  <to>
                    <xdr:col>8</xdr:col>
                    <xdr:colOff>457200</xdr:colOff>
                    <xdr:row>98</xdr:row>
                    <xdr:rowOff>179614</xdr:rowOff>
                  </to>
                </anchor>
              </controlPr>
            </control>
          </mc:Choice>
        </mc:AlternateContent>
        <mc:AlternateContent xmlns:mc="http://schemas.openxmlformats.org/markup-compatibility/2006">
          <mc:Choice Requires="x14">
            <control shapeId="22586" r:id="rId61" name="Check Box 58">
              <controlPr defaultSize="0" autoFill="0" autoLine="0" autoPict="0" macro="[0]!GroupClick_Projektne">
                <anchor moveWithCells="1">
                  <from>
                    <xdr:col>5</xdr:col>
                    <xdr:colOff>517071</xdr:colOff>
                    <xdr:row>99</xdr:row>
                    <xdr:rowOff>391886</xdr:rowOff>
                  </from>
                  <to>
                    <xdr:col>5</xdr:col>
                    <xdr:colOff>745671</xdr:colOff>
                    <xdr:row>100</xdr:row>
                    <xdr:rowOff>168729</xdr:rowOff>
                  </to>
                </anchor>
              </controlPr>
            </control>
          </mc:Choice>
        </mc:AlternateContent>
        <mc:AlternateContent xmlns:mc="http://schemas.openxmlformats.org/markup-compatibility/2006">
          <mc:Choice Requires="x14">
            <control shapeId="22587" r:id="rId62" name="Check Box 59">
              <controlPr defaultSize="0" autoFill="0" autoLine="0" autoPict="0" macro="[0]!GroupClick_Projektne">
                <anchor moveWithCells="1">
                  <from>
                    <xdr:col>5</xdr:col>
                    <xdr:colOff>533400</xdr:colOff>
                    <xdr:row>49</xdr:row>
                    <xdr:rowOff>10886</xdr:rowOff>
                  </from>
                  <to>
                    <xdr:col>5</xdr:col>
                    <xdr:colOff>762000</xdr:colOff>
                    <xdr:row>49</xdr:row>
                    <xdr:rowOff>168729</xdr:rowOff>
                  </to>
                </anchor>
              </controlPr>
            </control>
          </mc:Choice>
        </mc:AlternateContent>
        <mc:AlternateContent xmlns:mc="http://schemas.openxmlformats.org/markup-compatibility/2006">
          <mc:Choice Requires="x14">
            <control shapeId="22588" r:id="rId63" name="Check Box 60">
              <controlPr defaultSize="0" autoFill="0" autoLine="0" autoPict="0" macro="[0]!GroupClick_Projektne">
                <anchor moveWithCells="1">
                  <from>
                    <xdr:col>5</xdr:col>
                    <xdr:colOff>533400</xdr:colOff>
                    <xdr:row>50</xdr:row>
                    <xdr:rowOff>10886</xdr:rowOff>
                  </from>
                  <to>
                    <xdr:col>5</xdr:col>
                    <xdr:colOff>762000</xdr:colOff>
                    <xdr:row>50</xdr:row>
                    <xdr:rowOff>168729</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922C7-CF5B-4A15-AAB7-B16A2E0A8FCE}">
  <sheetPr>
    <tabColor theme="9"/>
    <pageSetUpPr fitToPage="1"/>
  </sheetPr>
  <dimension ref="B1:K73"/>
  <sheetViews>
    <sheetView showGridLines="0" view="pageBreakPreview" zoomScale="70" zoomScaleNormal="40" zoomScaleSheetLayoutView="70" zoomScalePageLayoutView="10" workbookViewId="0">
      <selection activeCell="D21" sqref="D21"/>
    </sheetView>
  </sheetViews>
  <sheetFormatPr defaultColWidth="51.3828125" defaultRowHeight="14.6" x14ac:dyDescent="0.4"/>
  <cols>
    <col min="1" max="1" width="6.15234375" style="104" customWidth="1"/>
    <col min="2" max="2" width="29.69140625" style="104" bestFit="1" customWidth="1"/>
    <col min="3" max="3" width="29.84375" style="104" bestFit="1" customWidth="1"/>
    <col min="4" max="4" width="26.53515625" style="104" customWidth="1"/>
    <col min="5" max="5" width="26.84375" style="104" customWidth="1"/>
    <col min="6" max="6" width="48.69140625" style="104" customWidth="1"/>
    <col min="7" max="7" width="6" style="104" customWidth="1"/>
    <col min="8" max="8" width="51.3828125" style="104"/>
    <col min="9" max="9" width="12" style="104" bestFit="1" customWidth="1"/>
    <col min="10" max="10" width="11.69140625" style="104" bestFit="1" customWidth="1"/>
    <col min="11" max="11" width="56.3828125" style="104" customWidth="1"/>
    <col min="12" max="12" width="7.3046875" style="104" customWidth="1"/>
    <col min="13" max="16384" width="51.3828125" style="104"/>
  </cols>
  <sheetData>
    <row r="1" spans="2:11" x14ac:dyDescent="0.4">
      <c r="I1" s="84"/>
      <c r="J1" s="84"/>
    </row>
    <row r="2" spans="2:11" ht="26.25" customHeight="1" thickBot="1" x14ac:dyDescent="0.75">
      <c r="B2" s="239" t="s">
        <v>1208</v>
      </c>
      <c r="C2" s="239"/>
      <c r="D2" s="240"/>
      <c r="E2" s="240"/>
      <c r="F2" s="240"/>
      <c r="G2" s="240"/>
      <c r="H2" s="241"/>
      <c r="I2" s="241"/>
      <c r="J2" s="241"/>
      <c r="K2" s="241"/>
    </row>
    <row r="3" spans="2:11" ht="15.9" x14ac:dyDescent="0.4">
      <c r="B3" s="105"/>
      <c r="I3" s="84"/>
      <c r="J3" s="84"/>
    </row>
    <row r="4" spans="2:11" ht="31.5" customHeight="1" x14ac:dyDescent="0.4">
      <c r="B4" s="242" t="s">
        <v>1209</v>
      </c>
      <c r="I4" s="84"/>
      <c r="J4" s="84"/>
    </row>
    <row r="5" spans="2:11" x14ac:dyDescent="0.4">
      <c r="B5" s="243"/>
      <c r="I5" s="84"/>
      <c r="J5" s="84"/>
    </row>
    <row r="6" spans="2:11" x14ac:dyDescent="0.4">
      <c r="B6" s="244" t="s">
        <v>1210</v>
      </c>
      <c r="C6" s="244" t="s">
        <v>1211</v>
      </c>
      <c r="D6" s="244" t="s">
        <v>1212</v>
      </c>
      <c r="E6" s="244" t="s">
        <v>646</v>
      </c>
      <c r="F6" s="244" t="s">
        <v>1213</v>
      </c>
    </row>
    <row r="7" spans="2:11" ht="87.45" x14ac:dyDescent="0.4">
      <c r="B7" s="245" t="s">
        <v>1214</v>
      </c>
      <c r="C7" s="245" t="s">
        <v>1215</v>
      </c>
      <c r="D7" s="245" t="s">
        <v>1216</v>
      </c>
      <c r="E7" s="246" t="b">
        <v>0</v>
      </c>
      <c r="F7" s="247" t="s">
        <v>1217</v>
      </c>
      <c r="J7" s="248"/>
      <c r="K7" s="107"/>
    </row>
    <row r="8" spans="2:11" x14ac:dyDescent="0.4">
      <c r="C8" s="107"/>
      <c r="D8" s="107"/>
      <c r="F8" s="249"/>
      <c r="G8" s="249"/>
      <c r="H8" s="107"/>
      <c r="I8" s="107"/>
      <c r="J8" s="107"/>
      <c r="K8" s="107"/>
    </row>
    <row r="9" spans="2:11" x14ac:dyDescent="0.4">
      <c r="B9" s="250" t="s">
        <v>1218</v>
      </c>
      <c r="C9" s="250" t="s">
        <v>1067</v>
      </c>
      <c r="D9" s="250" t="s">
        <v>1219</v>
      </c>
      <c r="E9" s="250" t="s">
        <v>1220</v>
      </c>
      <c r="F9" s="244" t="s">
        <v>1221</v>
      </c>
      <c r="G9" s="107"/>
      <c r="H9" s="107"/>
      <c r="I9" s="107"/>
      <c r="J9" s="107"/>
      <c r="K9" s="107"/>
    </row>
    <row r="10" spans="2:11" ht="61.5" customHeight="1" x14ac:dyDescent="0.4">
      <c r="B10" s="245" t="s">
        <v>1222</v>
      </c>
      <c r="C10" s="245" t="s">
        <v>1223</v>
      </c>
      <c r="D10" s="246" t="b">
        <v>0</v>
      </c>
      <c r="E10" s="251" t="b">
        <v>0</v>
      </c>
      <c r="F10" s="245"/>
      <c r="G10" s="107"/>
      <c r="H10" s="107"/>
      <c r="I10" s="107"/>
      <c r="J10" s="107"/>
      <c r="K10" s="107"/>
    </row>
    <row r="11" spans="2:11" x14ac:dyDescent="0.4">
      <c r="B11" s="107"/>
      <c r="C11" s="107"/>
      <c r="D11" s="111"/>
      <c r="E11" s="107"/>
      <c r="F11" s="107"/>
      <c r="G11" s="107"/>
      <c r="H11" s="107"/>
      <c r="I11" s="107"/>
      <c r="J11" s="107"/>
      <c r="K11" s="107"/>
    </row>
    <row r="12" spans="2:11" x14ac:dyDescent="0.4">
      <c r="B12" s="107"/>
      <c r="C12" s="107"/>
      <c r="D12" s="252"/>
      <c r="E12" s="107"/>
      <c r="F12" s="107"/>
      <c r="G12" s="107"/>
      <c r="H12" s="107"/>
      <c r="I12" s="107"/>
      <c r="J12" s="107"/>
      <c r="K12" s="107"/>
    </row>
    <row r="13" spans="2:11" x14ac:dyDescent="0.4">
      <c r="B13" s="107"/>
      <c r="C13" s="107"/>
      <c r="D13" s="252"/>
      <c r="E13" s="107"/>
      <c r="F13" s="107"/>
      <c r="G13" s="107"/>
      <c r="H13" s="107"/>
      <c r="I13" s="107"/>
      <c r="J13" s="107"/>
      <c r="K13" s="107"/>
    </row>
    <row r="14" spans="2:11" x14ac:dyDescent="0.4">
      <c r="B14" s="107"/>
      <c r="C14" s="107"/>
      <c r="D14" s="252"/>
      <c r="E14" s="111"/>
      <c r="F14" s="107"/>
      <c r="G14" s="107"/>
      <c r="H14" s="107"/>
      <c r="I14" s="107"/>
      <c r="J14" s="107"/>
      <c r="K14" s="107"/>
    </row>
    <row r="15" spans="2:11" ht="30" customHeight="1" x14ac:dyDescent="0.4">
      <c r="B15" s="107"/>
      <c r="C15" s="107"/>
      <c r="D15" s="107"/>
      <c r="F15" s="107"/>
      <c r="G15" s="107"/>
      <c r="H15" s="107"/>
      <c r="I15" s="107"/>
      <c r="J15" s="107"/>
      <c r="K15" s="107"/>
    </row>
    <row r="16" spans="2:11" x14ac:dyDescent="0.4">
      <c r="B16" s="107"/>
      <c r="C16" s="107"/>
      <c r="D16" s="107"/>
      <c r="F16" s="107"/>
      <c r="G16" s="107"/>
      <c r="H16" s="107"/>
      <c r="I16" s="107"/>
      <c r="J16" s="107"/>
      <c r="K16" s="107"/>
    </row>
    <row r="17" spans="2:11" x14ac:dyDescent="0.4">
      <c r="B17" s="107"/>
      <c r="C17" s="107"/>
      <c r="D17" s="107"/>
      <c r="E17" s="107"/>
      <c r="F17" s="249"/>
      <c r="G17" s="249"/>
      <c r="H17" s="107"/>
      <c r="I17" s="107"/>
      <c r="J17" s="107"/>
      <c r="K17" s="107"/>
    </row>
    <row r="18" spans="2:11" x14ac:dyDescent="0.4">
      <c r="B18" s="107"/>
      <c r="C18" s="107"/>
      <c r="D18" s="107"/>
      <c r="E18" s="107"/>
      <c r="F18" s="249"/>
      <c r="G18" s="249"/>
      <c r="H18" s="107"/>
      <c r="I18" s="107"/>
      <c r="J18" s="107"/>
      <c r="K18" s="107"/>
    </row>
    <row r="19" spans="2:11" x14ac:dyDescent="0.4">
      <c r="B19" s="107"/>
      <c r="C19" s="107"/>
      <c r="D19" s="107"/>
      <c r="E19" s="107"/>
      <c r="F19" s="249"/>
      <c r="G19" s="249"/>
      <c r="H19" s="107"/>
      <c r="I19" s="107"/>
      <c r="J19" s="107"/>
      <c r="K19" s="107"/>
    </row>
    <row r="20" spans="2:11" x14ac:dyDescent="0.4">
      <c r="B20" s="107"/>
      <c r="C20" s="107"/>
      <c r="D20" s="107"/>
      <c r="F20" s="107"/>
      <c r="G20" s="107"/>
      <c r="H20" s="107"/>
      <c r="I20" s="107"/>
      <c r="J20" s="107"/>
      <c r="K20" s="107"/>
    </row>
    <row r="21" spans="2:11" x14ac:dyDescent="0.4">
      <c r="B21" s="107"/>
      <c r="C21" s="107"/>
      <c r="D21" s="107"/>
      <c r="F21" s="107"/>
      <c r="G21" s="107"/>
      <c r="H21" s="107"/>
      <c r="I21" s="107"/>
      <c r="J21" s="107"/>
      <c r="K21" s="107"/>
    </row>
    <row r="22" spans="2:11" x14ac:dyDescent="0.4">
      <c r="B22" s="107"/>
      <c r="C22" s="107"/>
      <c r="D22" s="107"/>
      <c r="F22" s="107"/>
      <c r="G22" s="107"/>
      <c r="H22" s="107"/>
      <c r="I22" s="107"/>
      <c r="J22" s="107"/>
      <c r="K22" s="107"/>
    </row>
    <row r="23" spans="2:11" x14ac:dyDescent="0.4">
      <c r="B23" s="107"/>
      <c r="C23" s="107"/>
      <c r="D23" s="107"/>
      <c r="F23" s="107"/>
      <c r="G23" s="107"/>
      <c r="H23" s="107"/>
      <c r="I23" s="107"/>
      <c r="J23" s="107"/>
      <c r="K23" s="107"/>
    </row>
    <row r="24" spans="2:11" x14ac:dyDescent="0.4">
      <c r="B24" s="107"/>
      <c r="C24" s="107"/>
      <c r="D24" s="107"/>
      <c r="F24" s="107"/>
      <c r="G24" s="107"/>
      <c r="H24" s="107"/>
      <c r="I24" s="107"/>
      <c r="J24" s="107"/>
      <c r="K24" s="107"/>
    </row>
    <row r="36" spans="2:10" x14ac:dyDescent="0.4">
      <c r="B36" s="243"/>
    </row>
    <row r="38" spans="2:10" x14ac:dyDescent="0.4">
      <c r="B38" s="243"/>
      <c r="C38" s="243"/>
      <c r="D38" s="243"/>
      <c r="E38" s="243"/>
      <c r="F38" s="243"/>
    </row>
    <row r="39" spans="2:10" x14ac:dyDescent="0.4">
      <c r="B39" s="111"/>
      <c r="C39" s="111"/>
      <c r="D39" s="111"/>
      <c r="E39" s="253"/>
      <c r="F39" s="111"/>
    </row>
    <row r="40" spans="2:10" x14ac:dyDescent="0.4">
      <c r="B40" s="254"/>
      <c r="C40" s="254"/>
      <c r="D40" s="254"/>
      <c r="E40" s="254"/>
      <c r="F40" s="254"/>
    </row>
    <row r="41" spans="2:10" x14ac:dyDescent="0.4">
      <c r="B41" s="243"/>
      <c r="C41" s="243"/>
      <c r="D41" s="243"/>
      <c r="E41" s="243"/>
      <c r="F41" s="243"/>
    </row>
    <row r="42" spans="2:10" ht="61.5" customHeight="1" x14ac:dyDescent="0.4">
      <c r="B42" s="255"/>
      <c r="C42" s="111"/>
      <c r="D42" s="256"/>
      <c r="E42" s="256"/>
      <c r="F42" s="111"/>
      <c r="I42" s="84"/>
      <c r="J42" s="84"/>
    </row>
    <row r="67" spans="2:6" x14ac:dyDescent="0.4">
      <c r="B67" s="243"/>
    </row>
    <row r="68" spans="2:6" x14ac:dyDescent="0.4">
      <c r="B68" s="257"/>
      <c r="C68" s="111"/>
      <c r="D68" s="111"/>
      <c r="E68" s="111"/>
      <c r="F68" s="111"/>
    </row>
    <row r="69" spans="2:6" x14ac:dyDescent="0.4">
      <c r="B69" s="243"/>
      <c r="C69" s="243"/>
      <c r="D69" s="243"/>
      <c r="E69" s="243"/>
      <c r="F69" s="243"/>
    </row>
    <row r="70" spans="2:6" x14ac:dyDescent="0.4">
      <c r="B70" s="111"/>
      <c r="C70" s="111"/>
      <c r="D70" s="111"/>
      <c r="E70" s="253"/>
      <c r="F70" s="111"/>
    </row>
    <row r="71" spans="2:6" x14ac:dyDescent="0.4">
      <c r="B71" s="111"/>
      <c r="C71" s="111"/>
      <c r="D71" s="111"/>
      <c r="E71" s="111"/>
      <c r="F71" s="111"/>
    </row>
    <row r="72" spans="2:6" x14ac:dyDescent="0.4">
      <c r="B72" s="243"/>
      <c r="C72" s="243"/>
      <c r="D72" s="243"/>
      <c r="E72" s="243"/>
      <c r="F72" s="243"/>
    </row>
    <row r="73" spans="2:6" x14ac:dyDescent="0.4">
      <c r="B73" s="255"/>
      <c r="C73" s="111"/>
      <c r="D73" s="253"/>
      <c r="E73" s="253"/>
      <c r="F73" s="111"/>
    </row>
  </sheetData>
  <mergeCells count="1">
    <mergeCell ref="B2:C2"/>
  </mergeCells>
  <pageMargins left="0.7" right="0.7" top="0.75" bottom="0.75" header="0.3" footer="0.3"/>
  <pageSetup paperSize="9" scale="50" fitToHeight="0" orientation="portrait" r:id="rId1"/>
  <headerFooter>
    <oddHeader>&amp;R&amp;20&amp;A</oddHeader>
  </headerFooter>
  <rowBreaks count="1" manualBreakCount="1">
    <brk id="130"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macro="[0]!GroupClick_Zajem_EN">
                <anchor moveWithCells="1">
                  <from>
                    <xdr:col>4</xdr:col>
                    <xdr:colOff>783771</xdr:colOff>
                    <xdr:row>6</xdr:row>
                    <xdr:rowOff>478971</xdr:rowOff>
                  </from>
                  <to>
                    <xdr:col>4</xdr:col>
                    <xdr:colOff>1012371</xdr:colOff>
                    <xdr:row>6</xdr:row>
                    <xdr:rowOff>658586</xdr:rowOff>
                  </to>
                </anchor>
              </controlPr>
            </control>
          </mc:Choice>
        </mc:AlternateContent>
        <mc:AlternateContent xmlns:mc="http://schemas.openxmlformats.org/markup-compatibility/2006">
          <mc:Choice Requires="x14">
            <control shapeId="23554" r:id="rId5" name="Check Box 2">
              <controlPr defaultSize="0" autoFill="0" autoLine="0" autoPict="0" macro="[0]!GroupClick_Zajem_EN">
                <anchor moveWithCells="1">
                  <from>
                    <xdr:col>3</xdr:col>
                    <xdr:colOff>772886</xdr:colOff>
                    <xdr:row>9</xdr:row>
                    <xdr:rowOff>293914</xdr:rowOff>
                  </from>
                  <to>
                    <xdr:col>3</xdr:col>
                    <xdr:colOff>1001486</xdr:colOff>
                    <xdr:row>9</xdr:row>
                    <xdr:rowOff>484414</xdr:rowOff>
                  </to>
                </anchor>
              </controlPr>
            </control>
          </mc:Choice>
        </mc:AlternateContent>
        <mc:AlternateContent xmlns:mc="http://schemas.openxmlformats.org/markup-compatibility/2006">
          <mc:Choice Requires="x14">
            <control shapeId="23555" r:id="rId6" name="Check Box 3">
              <controlPr defaultSize="0" autoFill="0" autoLine="0" autoPict="0" macro="[0]!GroupClick_Zajem_EN">
                <anchor moveWithCells="1">
                  <from>
                    <xdr:col>4</xdr:col>
                    <xdr:colOff>783771</xdr:colOff>
                    <xdr:row>9</xdr:row>
                    <xdr:rowOff>293914</xdr:rowOff>
                  </from>
                  <to>
                    <xdr:col>4</xdr:col>
                    <xdr:colOff>1012371</xdr:colOff>
                    <xdr:row>9</xdr:row>
                    <xdr:rowOff>484414</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2D5D1-F98C-4B21-9807-C525281683D8}">
  <sheetPr>
    <tabColor theme="9"/>
    <pageSetUpPr fitToPage="1"/>
  </sheetPr>
  <dimension ref="B1:K41"/>
  <sheetViews>
    <sheetView showGridLines="0" view="pageBreakPreview" topLeftCell="A47" zoomScale="70" zoomScaleNormal="40" zoomScaleSheetLayoutView="70" zoomScalePageLayoutView="10" workbookViewId="0">
      <selection activeCell="D21" sqref="D21"/>
    </sheetView>
  </sheetViews>
  <sheetFormatPr defaultColWidth="51.3828125" defaultRowHeight="14.6" x14ac:dyDescent="0.4"/>
  <cols>
    <col min="1" max="1" width="6.15234375" style="104" customWidth="1"/>
    <col min="2" max="2" width="29.69140625" style="104" bestFit="1" customWidth="1"/>
    <col min="3" max="3" width="29.84375" style="104" bestFit="1" customWidth="1"/>
    <col min="4" max="4" width="26.53515625" style="104" customWidth="1"/>
    <col min="5" max="5" width="26.84375" style="104" customWidth="1"/>
    <col min="6" max="6" width="48.69140625" style="104" customWidth="1"/>
    <col min="7" max="7" width="6" style="104" customWidth="1"/>
    <col min="8" max="8" width="51.3828125" style="104"/>
    <col min="9" max="9" width="12" style="104" bestFit="1" customWidth="1"/>
    <col min="10" max="10" width="11.69140625" style="104" bestFit="1" customWidth="1"/>
    <col min="11" max="11" width="56.3828125" style="104" customWidth="1"/>
    <col min="12" max="12" width="7.3046875" style="104" customWidth="1"/>
    <col min="13" max="16384" width="51.3828125" style="104"/>
  </cols>
  <sheetData>
    <row r="1" spans="2:11" x14ac:dyDescent="0.4">
      <c r="I1" s="84"/>
      <c r="J1" s="84"/>
    </row>
    <row r="2" spans="2:11" ht="26.25" customHeight="1" thickBot="1" x14ac:dyDescent="0.75">
      <c r="B2" s="239" t="s">
        <v>1208</v>
      </c>
      <c r="C2" s="239"/>
      <c r="D2" s="240"/>
      <c r="E2" s="240"/>
      <c r="F2" s="240"/>
      <c r="G2" s="240"/>
      <c r="H2" s="241"/>
      <c r="I2" s="241"/>
      <c r="J2" s="241"/>
      <c r="K2" s="241"/>
    </row>
    <row r="3" spans="2:11" ht="15.9" x14ac:dyDescent="0.4">
      <c r="B3" s="105"/>
      <c r="I3" s="84"/>
      <c r="J3" s="84"/>
    </row>
    <row r="4" spans="2:11" x14ac:dyDescent="0.4">
      <c r="B4" s="242" t="s">
        <v>1224</v>
      </c>
    </row>
    <row r="6" spans="2:11" x14ac:dyDescent="0.4">
      <c r="B6" s="244" t="s">
        <v>1210</v>
      </c>
      <c r="C6" s="244" t="s">
        <v>1211</v>
      </c>
      <c r="D6" s="244" t="s">
        <v>1212</v>
      </c>
      <c r="E6" s="244" t="s">
        <v>646</v>
      </c>
      <c r="F6" s="244" t="s">
        <v>1213</v>
      </c>
    </row>
    <row r="7" spans="2:11" ht="29.15" x14ac:dyDescent="0.4">
      <c r="B7" s="245" t="s">
        <v>1225</v>
      </c>
      <c r="C7" s="245" t="s">
        <v>1215</v>
      </c>
      <c r="D7" s="245" t="s">
        <v>1226</v>
      </c>
      <c r="E7" s="246" t="b">
        <v>0</v>
      </c>
      <c r="F7" s="245" t="s">
        <v>1227</v>
      </c>
    </row>
    <row r="8" spans="2:11" x14ac:dyDescent="0.4">
      <c r="B8" s="254"/>
      <c r="C8" s="254"/>
      <c r="D8" s="254"/>
      <c r="E8" s="254"/>
      <c r="F8" s="254"/>
    </row>
    <row r="9" spans="2:11" x14ac:dyDescent="0.4">
      <c r="B9" s="250" t="s">
        <v>1218</v>
      </c>
      <c r="C9" s="250" t="s">
        <v>1067</v>
      </c>
      <c r="D9" s="250" t="s">
        <v>1219</v>
      </c>
      <c r="E9" s="250" t="s">
        <v>1220</v>
      </c>
      <c r="F9" s="244" t="s">
        <v>1221</v>
      </c>
    </row>
    <row r="10" spans="2:11" ht="61.5" customHeight="1" x14ac:dyDescent="0.4">
      <c r="B10" s="258" t="s">
        <v>1057</v>
      </c>
      <c r="C10" s="245" t="s">
        <v>1228</v>
      </c>
      <c r="D10" s="246" t="b">
        <v>0</v>
      </c>
      <c r="E10" s="246" t="b">
        <v>0</v>
      </c>
      <c r="F10" s="245"/>
      <c r="I10" s="84"/>
      <c r="J10" s="84"/>
    </row>
    <row r="35" spans="2:6" x14ac:dyDescent="0.4">
      <c r="B35" s="242" t="s">
        <v>1229</v>
      </c>
    </row>
    <row r="36" spans="2:6" x14ac:dyDescent="0.4">
      <c r="B36" s="257"/>
      <c r="C36" s="111"/>
      <c r="D36" s="111"/>
      <c r="E36" s="111"/>
      <c r="F36" s="111"/>
    </row>
    <row r="37" spans="2:6" x14ac:dyDescent="0.4">
      <c r="B37" s="244" t="s">
        <v>1210</v>
      </c>
      <c r="C37" s="244" t="s">
        <v>1211</v>
      </c>
      <c r="D37" s="244" t="s">
        <v>1212</v>
      </c>
      <c r="E37" s="244" t="s">
        <v>646</v>
      </c>
      <c r="F37" s="244" t="s">
        <v>1213</v>
      </c>
    </row>
    <row r="38" spans="2:6" ht="58.3" x14ac:dyDescent="0.4">
      <c r="B38" s="245" t="s">
        <v>1230</v>
      </c>
      <c r="C38" s="245" t="s">
        <v>1215</v>
      </c>
      <c r="D38" s="245" t="s">
        <v>1231</v>
      </c>
      <c r="E38" s="246" t="b">
        <v>0</v>
      </c>
      <c r="F38" s="245" t="s">
        <v>1227</v>
      </c>
    </row>
    <row r="39" spans="2:6" x14ac:dyDescent="0.4">
      <c r="B39" s="111"/>
      <c r="C39" s="111"/>
      <c r="D39" s="111"/>
      <c r="E39" s="111"/>
      <c r="F39" s="111"/>
    </row>
    <row r="40" spans="2:6" x14ac:dyDescent="0.4">
      <c r="B40" s="250" t="s">
        <v>1218</v>
      </c>
      <c r="C40" s="250" t="s">
        <v>1067</v>
      </c>
      <c r="D40" s="250" t="s">
        <v>1219</v>
      </c>
      <c r="E40" s="250" t="s">
        <v>1220</v>
      </c>
      <c r="F40" s="244" t="s">
        <v>1221</v>
      </c>
    </row>
    <row r="41" spans="2:6" ht="58.3" x14ac:dyDescent="0.4">
      <c r="B41" s="258" t="s">
        <v>1057</v>
      </c>
      <c r="C41" s="245" t="s">
        <v>1232</v>
      </c>
      <c r="D41" s="246" t="b">
        <v>0</v>
      </c>
      <c r="E41" s="246" t="b">
        <v>0</v>
      </c>
      <c r="F41" s="245"/>
    </row>
  </sheetData>
  <mergeCells count="1">
    <mergeCell ref="B2:C2"/>
  </mergeCells>
  <pageMargins left="0.7" right="0.7" top="0.75" bottom="0.75" header="0.3" footer="0.3"/>
  <pageSetup paperSize="9" scale="50" fitToHeight="0" orientation="portrait" r:id="rId1"/>
  <headerFooter>
    <oddHeader>&amp;R&amp;20&amp;A</oddHeader>
  </headerFooter>
  <rowBreaks count="1" manualBreakCount="1">
    <brk id="86"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macro="[0]!GroupClick_Zajem_ASHRAE">
                <anchor moveWithCells="1">
                  <from>
                    <xdr:col>4</xdr:col>
                    <xdr:colOff>783771</xdr:colOff>
                    <xdr:row>6</xdr:row>
                    <xdr:rowOff>179614</xdr:rowOff>
                  </from>
                  <to>
                    <xdr:col>4</xdr:col>
                    <xdr:colOff>1012371</xdr:colOff>
                    <xdr:row>6</xdr:row>
                    <xdr:rowOff>364671</xdr:rowOff>
                  </to>
                </anchor>
              </controlPr>
            </control>
          </mc:Choice>
        </mc:AlternateContent>
        <mc:AlternateContent xmlns:mc="http://schemas.openxmlformats.org/markup-compatibility/2006">
          <mc:Choice Requires="x14">
            <control shapeId="24578" r:id="rId5" name="Check Box 2">
              <controlPr defaultSize="0" autoFill="0" autoLine="0" autoPict="0" macro="[0]!GroupClick_Zajem_ASHRAE">
                <anchor moveWithCells="1">
                  <from>
                    <xdr:col>3</xdr:col>
                    <xdr:colOff>772886</xdr:colOff>
                    <xdr:row>9</xdr:row>
                    <xdr:rowOff>288471</xdr:rowOff>
                  </from>
                  <to>
                    <xdr:col>3</xdr:col>
                    <xdr:colOff>1001486</xdr:colOff>
                    <xdr:row>9</xdr:row>
                    <xdr:rowOff>468086</xdr:rowOff>
                  </to>
                </anchor>
              </controlPr>
            </control>
          </mc:Choice>
        </mc:AlternateContent>
        <mc:AlternateContent xmlns:mc="http://schemas.openxmlformats.org/markup-compatibility/2006">
          <mc:Choice Requires="x14">
            <control shapeId="24579" r:id="rId6" name="Check Box 3">
              <controlPr defaultSize="0" autoFill="0" autoLine="0" autoPict="0" macro="[0]!GroupClick_Zajem_ASHRAE">
                <anchor moveWithCells="1">
                  <from>
                    <xdr:col>4</xdr:col>
                    <xdr:colOff>783771</xdr:colOff>
                    <xdr:row>9</xdr:row>
                    <xdr:rowOff>288471</xdr:rowOff>
                  </from>
                  <to>
                    <xdr:col>4</xdr:col>
                    <xdr:colOff>1012371</xdr:colOff>
                    <xdr:row>9</xdr:row>
                    <xdr:rowOff>468086</xdr:rowOff>
                  </to>
                </anchor>
              </controlPr>
            </control>
          </mc:Choice>
        </mc:AlternateContent>
        <mc:AlternateContent xmlns:mc="http://schemas.openxmlformats.org/markup-compatibility/2006">
          <mc:Choice Requires="x14">
            <control shapeId="24580" r:id="rId7" name="Check Box 4">
              <controlPr defaultSize="0" autoFill="0" autoLine="0" autoPict="0" macro="[0]!GroupClick_Zajem_ASHRAE">
                <anchor moveWithCells="1">
                  <from>
                    <xdr:col>4</xdr:col>
                    <xdr:colOff>783771</xdr:colOff>
                    <xdr:row>37</xdr:row>
                    <xdr:rowOff>288471</xdr:rowOff>
                  </from>
                  <to>
                    <xdr:col>4</xdr:col>
                    <xdr:colOff>1012371</xdr:colOff>
                    <xdr:row>37</xdr:row>
                    <xdr:rowOff>468086</xdr:rowOff>
                  </to>
                </anchor>
              </controlPr>
            </control>
          </mc:Choice>
        </mc:AlternateContent>
        <mc:AlternateContent xmlns:mc="http://schemas.openxmlformats.org/markup-compatibility/2006">
          <mc:Choice Requires="x14">
            <control shapeId="24581" r:id="rId8" name="Check Box 5">
              <controlPr defaultSize="0" autoFill="0" autoLine="0" autoPict="0" macro="[0]!GroupClick_Zajem_ASHRAE">
                <anchor moveWithCells="1">
                  <from>
                    <xdr:col>3</xdr:col>
                    <xdr:colOff>772886</xdr:colOff>
                    <xdr:row>40</xdr:row>
                    <xdr:rowOff>288471</xdr:rowOff>
                  </from>
                  <to>
                    <xdr:col>3</xdr:col>
                    <xdr:colOff>1001486</xdr:colOff>
                    <xdr:row>40</xdr:row>
                    <xdr:rowOff>468086</xdr:rowOff>
                  </to>
                </anchor>
              </controlPr>
            </control>
          </mc:Choice>
        </mc:AlternateContent>
        <mc:AlternateContent xmlns:mc="http://schemas.openxmlformats.org/markup-compatibility/2006">
          <mc:Choice Requires="x14">
            <control shapeId="24582" r:id="rId9" name="Check Box 6">
              <controlPr defaultSize="0" autoFill="0" autoLine="0" autoPict="0" macro="[0]!GroupClick_Zajem_ASHRAE">
                <anchor moveWithCells="1">
                  <from>
                    <xdr:col>4</xdr:col>
                    <xdr:colOff>783771</xdr:colOff>
                    <xdr:row>40</xdr:row>
                    <xdr:rowOff>288471</xdr:rowOff>
                  </from>
                  <to>
                    <xdr:col>4</xdr:col>
                    <xdr:colOff>1012371</xdr:colOff>
                    <xdr:row>40</xdr:row>
                    <xdr:rowOff>468086</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5DED5-B3E1-472F-9C0D-79EF3D6AC926}">
  <sheetPr>
    <tabColor theme="9"/>
    <pageSetUpPr fitToPage="1"/>
  </sheetPr>
  <dimension ref="B1:R95"/>
  <sheetViews>
    <sheetView showGridLines="0" view="pageBreakPreview" zoomScale="70" zoomScaleNormal="100" zoomScaleSheetLayoutView="70" workbookViewId="0">
      <selection activeCell="D21" sqref="D21"/>
    </sheetView>
  </sheetViews>
  <sheetFormatPr defaultColWidth="51.3828125" defaultRowHeight="14.6" x14ac:dyDescent="0.4"/>
  <cols>
    <col min="1" max="1" width="6.69140625" style="104" customWidth="1"/>
    <col min="2" max="2" width="29.69140625" style="104" bestFit="1" customWidth="1"/>
    <col min="3" max="3" width="22.3046875" style="104" bestFit="1" customWidth="1"/>
    <col min="4" max="4" width="37.3828125" style="104" bestFit="1" customWidth="1"/>
    <col min="5" max="5" width="9.3828125" style="104" bestFit="1" customWidth="1"/>
    <col min="6" max="6" width="10" style="104" customWidth="1"/>
    <col min="7" max="7" width="11" style="104" customWidth="1"/>
    <col min="8" max="8" width="6.3046875" style="104" customWidth="1"/>
    <col min="9" max="9" width="7.3046875" style="104" customWidth="1"/>
    <col min="10" max="10" width="6.3046875" style="104" customWidth="1"/>
    <col min="11" max="11" width="4.15234375" style="104" customWidth="1"/>
    <col min="12" max="12" width="4" style="104" customWidth="1"/>
    <col min="13" max="13" width="11.15234375" style="104" bestFit="1" customWidth="1"/>
    <col min="14" max="14" width="42.3828125" style="104" bestFit="1" customWidth="1"/>
    <col min="15" max="15" width="38.3046875" style="104" customWidth="1"/>
    <col min="16" max="16" width="17" style="104" bestFit="1" customWidth="1"/>
    <col min="17" max="17" width="16.69140625" style="104" bestFit="1" customWidth="1"/>
    <col min="18" max="18" width="35.3046875" style="104" customWidth="1"/>
    <col min="19" max="19" width="5.69140625" style="104" customWidth="1"/>
    <col min="20" max="16384" width="51.3828125" style="104"/>
  </cols>
  <sheetData>
    <row r="1" spans="2:18" x14ac:dyDescent="0.4">
      <c r="P1" s="84"/>
      <c r="Q1" s="84"/>
    </row>
    <row r="2" spans="2:18" ht="23.6" thickBot="1" x14ac:dyDescent="0.45">
      <c r="B2" s="259" t="s">
        <v>1233</v>
      </c>
      <c r="C2" s="259"/>
      <c r="D2" s="259"/>
      <c r="E2" s="259"/>
      <c r="F2" s="259"/>
      <c r="G2" s="259"/>
      <c r="H2" s="259"/>
      <c r="I2" s="259"/>
      <c r="J2" s="259"/>
      <c r="K2" s="259"/>
      <c r="L2" s="259"/>
      <c r="M2" s="259"/>
      <c r="N2" s="259"/>
      <c r="O2" s="259"/>
      <c r="P2" s="259"/>
      <c r="Q2" s="259"/>
      <c r="R2" s="259"/>
    </row>
    <row r="3" spans="2:18" ht="15.9" x14ac:dyDescent="0.4">
      <c r="B3" s="105"/>
      <c r="P3" s="84"/>
      <c r="Q3" s="84"/>
    </row>
    <row r="4" spans="2:18" ht="15" customHeight="1" x14ac:dyDescent="0.4">
      <c r="B4" s="244" t="s">
        <v>1210</v>
      </c>
      <c r="C4" s="244" t="s">
        <v>1211</v>
      </c>
      <c r="D4" s="244" t="s">
        <v>1212</v>
      </c>
      <c r="E4" s="260" t="s">
        <v>1234</v>
      </c>
      <c r="F4" s="260" t="s">
        <v>1235</v>
      </c>
      <c r="G4" s="261"/>
      <c r="H4" s="243"/>
      <c r="I4" s="243"/>
      <c r="J4" s="243"/>
      <c r="K4" s="243"/>
      <c r="L4" s="262"/>
      <c r="M4" s="260" t="s">
        <v>646</v>
      </c>
      <c r="N4" s="250" t="s">
        <v>1213</v>
      </c>
      <c r="O4" s="244" t="s">
        <v>1067</v>
      </c>
      <c r="P4" s="244" t="s">
        <v>1219</v>
      </c>
      <c r="Q4" s="250" t="s">
        <v>1220</v>
      </c>
      <c r="R4" s="262" t="s">
        <v>1221</v>
      </c>
    </row>
    <row r="5" spans="2:18" ht="60" customHeight="1" x14ac:dyDescent="0.4">
      <c r="B5" s="263" t="s">
        <v>1236</v>
      </c>
      <c r="C5" s="263" t="s">
        <v>1215</v>
      </c>
      <c r="D5" s="264" t="s">
        <v>1237</v>
      </c>
      <c r="E5" s="265" t="b">
        <v>0</v>
      </c>
      <c r="F5" s="265" t="b">
        <v>0</v>
      </c>
      <c r="G5" s="266"/>
      <c r="H5" s="267"/>
      <c r="I5" s="267"/>
      <c r="J5" s="267"/>
      <c r="K5" s="267"/>
      <c r="L5" s="268"/>
      <c r="M5" s="265" t="b">
        <v>0</v>
      </c>
      <c r="N5" s="269" t="s">
        <v>1238</v>
      </c>
      <c r="O5" s="245" t="s">
        <v>1239</v>
      </c>
      <c r="P5" s="270" t="b">
        <v>0</v>
      </c>
      <c r="Q5" s="265" t="b">
        <v>0</v>
      </c>
      <c r="R5" s="263"/>
    </row>
    <row r="6" spans="2:18" ht="66" customHeight="1" x14ac:dyDescent="0.4">
      <c r="B6" s="271" t="s">
        <v>1240</v>
      </c>
      <c r="C6" s="263" t="s">
        <v>1241</v>
      </c>
      <c r="D6" s="263" t="s">
        <v>1242</v>
      </c>
      <c r="E6" s="272" t="s">
        <v>1243</v>
      </c>
      <c r="F6" s="273"/>
      <c r="G6" s="273"/>
      <c r="H6" s="273"/>
      <c r="I6" s="273"/>
      <c r="J6" s="273"/>
      <c r="K6" s="273"/>
      <c r="L6" s="273"/>
      <c r="M6" s="274"/>
      <c r="N6" s="269" t="s">
        <v>1244</v>
      </c>
      <c r="O6" s="245" t="s">
        <v>1245</v>
      </c>
      <c r="P6" s="265" t="b">
        <v>0</v>
      </c>
      <c r="Q6" s="265" t="b">
        <v>0</v>
      </c>
      <c r="R6" s="263"/>
    </row>
    <row r="7" spans="2:18" x14ac:dyDescent="0.4">
      <c r="B7" s="107"/>
      <c r="C7" s="107"/>
      <c r="D7" s="275"/>
      <c r="E7" s="276"/>
      <c r="F7" s="277" t="s">
        <v>1246</v>
      </c>
      <c r="G7" s="278" t="s">
        <v>1247</v>
      </c>
      <c r="H7" s="278"/>
      <c r="I7" s="278"/>
      <c r="J7" s="278" t="s">
        <v>1248</v>
      </c>
      <c r="K7" s="278"/>
      <c r="L7" s="278"/>
      <c r="M7" s="279"/>
      <c r="N7" s="107"/>
      <c r="O7" s="107"/>
      <c r="P7" s="107"/>
      <c r="Q7" s="107"/>
      <c r="R7" s="107"/>
    </row>
    <row r="8" spans="2:18" x14ac:dyDescent="0.4">
      <c r="B8" s="107"/>
      <c r="C8" s="107"/>
      <c r="D8" s="275"/>
      <c r="E8" s="276"/>
      <c r="F8" s="277"/>
      <c r="G8" s="280">
        <v>1</v>
      </c>
      <c r="H8" s="280">
        <v>2</v>
      </c>
      <c r="I8" s="280">
        <v>3</v>
      </c>
      <c r="J8" s="280">
        <v>1</v>
      </c>
      <c r="K8" s="280">
        <v>2</v>
      </c>
      <c r="L8" s="280">
        <v>3</v>
      </c>
      <c r="M8" s="281" t="b">
        <v>0</v>
      </c>
      <c r="N8" s="107"/>
      <c r="O8" s="107"/>
      <c r="P8" s="107"/>
      <c r="Q8" s="107"/>
      <c r="R8" s="107"/>
    </row>
    <row r="9" spans="2:18" x14ac:dyDescent="0.4">
      <c r="B9" s="107"/>
      <c r="C9" s="107"/>
      <c r="D9" s="282" t="s">
        <v>1249</v>
      </c>
      <c r="E9" s="283" t="b">
        <v>0</v>
      </c>
      <c r="F9" s="280">
        <v>200</v>
      </c>
      <c r="G9" s="280">
        <v>400</v>
      </c>
      <c r="H9" s="284" t="s">
        <v>1057</v>
      </c>
      <c r="I9" s="284" t="s">
        <v>1057</v>
      </c>
      <c r="J9" s="285" t="b">
        <v>0</v>
      </c>
      <c r="K9" s="285" t="b">
        <v>0</v>
      </c>
      <c r="L9" s="285" t="b">
        <v>0</v>
      </c>
      <c r="M9" s="286"/>
      <c r="N9" s="107"/>
      <c r="O9" s="107"/>
      <c r="P9" s="107"/>
      <c r="Q9" s="107"/>
      <c r="R9" s="107"/>
    </row>
    <row r="10" spans="2:18" x14ac:dyDescent="0.4">
      <c r="B10" s="107"/>
      <c r="C10" s="107"/>
      <c r="D10" s="282" t="s">
        <v>1250</v>
      </c>
      <c r="E10" s="283" t="b">
        <v>0</v>
      </c>
      <c r="F10" s="280">
        <v>500</v>
      </c>
      <c r="G10" s="280">
        <v>400</v>
      </c>
      <c r="H10" s="280">
        <v>1000</v>
      </c>
      <c r="I10" s="280">
        <v>2000</v>
      </c>
      <c r="J10" s="280"/>
      <c r="K10" s="280"/>
      <c r="L10" s="280"/>
      <c r="M10" s="286"/>
      <c r="N10" s="107"/>
      <c r="O10" s="107"/>
      <c r="P10" s="107"/>
      <c r="Q10" s="107"/>
      <c r="R10" s="107"/>
    </row>
    <row r="11" spans="2:18" x14ac:dyDescent="0.4">
      <c r="B11" s="107"/>
      <c r="C11" s="107"/>
      <c r="D11" s="282" t="s">
        <v>1251</v>
      </c>
      <c r="E11" s="283" t="b">
        <v>0</v>
      </c>
      <c r="F11" s="280">
        <v>500</v>
      </c>
      <c r="G11" s="280">
        <v>400</v>
      </c>
      <c r="H11" s="280">
        <v>1000</v>
      </c>
      <c r="I11" s="280">
        <v>2000</v>
      </c>
      <c r="J11" s="280"/>
      <c r="K11" s="280"/>
      <c r="L11" s="280"/>
      <c r="M11" s="286"/>
      <c r="N11" s="107"/>
      <c r="O11" s="107"/>
      <c r="P11" s="107"/>
      <c r="Q11" s="107"/>
      <c r="R11" s="107"/>
    </row>
    <row r="12" spans="2:18" x14ac:dyDescent="0.4">
      <c r="B12" s="107"/>
      <c r="C12" s="107"/>
      <c r="D12" s="282" t="s">
        <v>1252</v>
      </c>
      <c r="E12" s="283" t="b">
        <v>0</v>
      </c>
      <c r="F12" s="280">
        <v>750</v>
      </c>
      <c r="G12" s="280">
        <v>400</v>
      </c>
      <c r="H12" s="280">
        <v>1000</v>
      </c>
      <c r="I12" s="280">
        <v>2000</v>
      </c>
      <c r="J12" s="280"/>
      <c r="K12" s="280"/>
      <c r="L12" s="280"/>
      <c r="M12" s="286"/>
      <c r="N12" s="107"/>
      <c r="O12" s="107"/>
      <c r="P12" s="107"/>
      <c r="Q12" s="107"/>
      <c r="R12" s="107"/>
    </row>
    <row r="13" spans="2:18" ht="15" thickBot="1" x14ac:dyDescent="0.45">
      <c r="B13" s="287"/>
      <c r="C13" s="287"/>
      <c r="D13" s="287"/>
      <c r="E13" s="288"/>
      <c r="F13" s="288"/>
      <c r="G13" s="289"/>
      <c r="H13" s="289"/>
      <c r="I13" s="289"/>
      <c r="J13" s="289"/>
      <c r="K13" s="289"/>
      <c r="L13" s="289"/>
      <c r="M13" s="287"/>
      <c r="N13" s="289"/>
      <c r="O13" s="107"/>
      <c r="P13" s="290"/>
      <c r="Q13" s="290"/>
      <c r="R13" s="107"/>
    </row>
    <row r="14" spans="2:18" ht="66" customHeight="1" x14ac:dyDescent="0.4">
      <c r="B14" s="291" t="s">
        <v>1253</v>
      </c>
      <c r="C14" s="291" t="s">
        <v>1215</v>
      </c>
      <c r="D14" s="291" t="s">
        <v>1237</v>
      </c>
      <c r="E14" s="292" t="b">
        <v>0</v>
      </c>
      <c r="F14" s="292" t="b">
        <v>0</v>
      </c>
      <c r="G14" s="293"/>
      <c r="H14" s="293"/>
      <c r="I14" s="293"/>
      <c r="J14" s="293"/>
      <c r="K14" s="293"/>
      <c r="L14" s="293"/>
      <c r="M14" s="292" t="b">
        <v>0</v>
      </c>
      <c r="N14" s="294" t="s">
        <v>1254</v>
      </c>
      <c r="O14" s="245" t="s">
        <v>1239</v>
      </c>
      <c r="P14" s="265" t="b">
        <v>0</v>
      </c>
      <c r="Q14" s="265" t="b">
        <v>0</v>
      </c>
      <c r="R14" s="263"/>
    </row>
    <row r="15" spans="2:18" ht="58.5" customHeight="1" x14ac:dyDescent="0.4">
      <c r="B15" s="107"/>
      <c r="C15" s="263" t="s">
        <v>1241</v>
      </c>
      <c r="D15" s="263" t="s">
        <v>1242</v>
      </c>
      <c r="E15" s="107"/>
      <c r="F15" s="273" t="s">
        <v>1255</v>
      </c>
      <c r="G15" s="273"/>
      <c r="H15" s="107"/>
      <c r="I15" s="107"/>
      <c r="J15" s="107"/>
      <c r="K15" s="107"/>
      <c r="L15" s="107"/>
      <c r="N15" s="295" t="s">
        <v>1256</v>
      </c>
      <c r="O15" s="245" t="s">
        <v>1245</v>
      </c>
      <c r="P15" s="265" t="b">
        <v>0</v>
      </c>
      <c r="Q15" s="265" t="b">
        <v>0</v>
      </c>
      <c r="R15" s="263"/>
    </row>
    <row r="16" spans="2:18" x14ac:dyDescent="0.4">
      <c r="B16" s="107"/>
      <c r="C16" s="107"/>
      <c r="D16" s="107"/>
      <c r="E16" s="107"/>
      <c r="F16" s="279" t="s">
        <v>1257</v>
      </c>
      <c r="G16" s="279" t="s">
        <v>1246</v>
      </c>
      <c r="H16" s="107"/>
      <c r="I16" s="107"/>
      <c r="J16" s="107"/>
      <c r="K16" s="107"/>
      <c r="L16" s="107"/>
      <c r="N16" s="107"/>
      <c r="O16" s="107"/>
      <c r="P16" s="107"/>
      <c r="Q16" s="107"/>
      <c r="R16" s="107"/>
    </row>
    <row r="17" spans="2:18" x14ac:dyDescent="0.4">
      <c r="B17" s="107"/>
      <c r="C17" s="107"/>
      <c r="D17" s="282" t="s">
        <v>1249</v>
      </c>
      <c r="E17" s="296" t="b">
        <v>0</v>
      </c>
      <c r="F17" s="280">
        <v>500</v>
      </c>
      <c r="G17" s="280">
        <v>500</v>
      </c>
      <c r="H17" s="107"/>
      <c r="I17" s="107"/>
      <c r="J17" s="107"/>
      <c r="K17" s="107"/>
      <c r="L17" s="107"/>
      <c r="M17" s="297"/>
      <c r="N17" s="107"/>
      <c r="O17" s="107"/>
      <c r="P17" s="107"/>
      <c r="Q17" s="107"/>
      <c r="R17" s="107"/>
    </row>
    <row r="18" spans="2:18" x14ac:dyDescent="0.4">
      <c r="B18" s="107"/>
      <c r="C18" s="107"/>
      <c r="D18" s="282" t="s">
        <v>1250</v>
      </c>
      <c r="E18" s="296" t="b">
        <v>0</v>
      </c>
      <c r="F18" s="280">
        <v>1000</v>
      </c>
      <c r="G18" s="280">
        <v>750</v>
      </c>
      <c r="H18" s="107"/>
      <c r="I18" s="107"/>
      <c r="J18" s="107"/>
      <c r="K18" s="107"/>
      <c r="L18" s="107"/>
      <c r="M18" s="298"/>
      <c r="N18" s="107"/>
      <c r="O18" s="107"/>
      <c r="P18" s="107"/>
      <c r="Q18" s="107"/>
      <c r="R18" s="107"/>
    </row>
    <row r="19" spans="2:18" x14ac:dyDescent="0.4">
      <c r="B19" s="107"/>
      <c r="C19" s="107"/>
      <c r="D19" s="282" t="s">
        <v>1251</v>
      </c>
      <c r="E19" s="296" t="b">
        <v>0</v>
      </c>
      <c r="F19" s="280">
        <v>2000</v>
      </c>
      <c r="G19" s="280">
        <v>750</v>
      </c>
      <c r="H19" s="107"/>
      <c r="I19" s="107"/>
      <c r="J19" s="107"/>
      <c r="K19" s="107"/>
      <c r="L19" s="107"/>
      <c r="M19" s="298"/>
      <c r="N19" s="107"/>
      <c r="O19" s="107"/>
      <c r="P19" s="107"/>
      <c r="Q19" s="107"/>
      <c r="R19" s="107"/>
    </row>
    <row r="20" spans="2:18" x14ac:dyDescent="0.4">
      <c r="B20" s="107"/>
      <c r="C20" s="107"/>
      <c r="D20" s="282" t="s">
        <v>1252</v>
      </c>
      <c r="E20" s="296" t="b">
        <v>0</v>
      </c>
      <c r="F20" s="280">
        <v>2000</v>
      </c>
      <c r="G20" s="280">
        <v>750</v>
      </c>
      <c r="H20" s="107"/>
      <c r="I20" s="107"/>
      <c r="J20" s="107"/>
      <c r="K20" s="107"/>
      <c r="L20" s="107"/>
      <c r="M20" s="298"/>
      <c r="N20" s="107"/>
      <c r="O20" s="107"/>
      <c r="P20" s="107"/>
      <c r="Q20" s="107"/>
      <c r="R20" s="107"/>
    </row>
    <row r="21" spans="2:18" x14ac:dyDescent="0.4">
      <c r="B21" s="107"/>
      <c r="C21" s="107"/>
      <c r="D21" s="252"/>
      <c r="E21" s="107"/>
      <c r="F21" s="111"/>
      <c r="G21" s="111"/>
      <c r="H21" s="107"/>
      <c r="I21" s="107"/>
      <c r="J21" s="107"/>
      <c r="K21" s="107"/>
      <c r="L21" s="107"/>
      <c r="M21" s="111"/>
      <c r="N21" s="299"/>
      <c r="O21" s="107"/>
      <c r="P21" s="107"/>
      <c r="Q21" s="107"/>
      <c r="R21" s="107"/>
    </row>
    <row r="22" spans="2:18" ht="68.25" customHeight="1" x14ac:dyDescent="0.4">
      <c r="B22" s="271" t="s">
        <v>1258</v>
      </c>
      <c r="C22" s="263" t="s">
        <v>1241</v>
      </c>
      <c r="D22" s="263" t="s">
        <v>1242</v>
      </c>
      <c r="E22" s="300" t="s">
        <v>1243</v>
      </c>
      <c r="F22" s="300"/>
      <c r="G22" s="300"/>
      <c r="H22" s="300"/>
      <c r="I22" s="300"/>
      <c r="J22" s="300"/>
      <c r="K22" s="300"/>
      <c r="L22" s="301"/>
      <c r="M22" s="302"/>
      <c r="N22" s="295" t="s">
        <v>1244</v>
      </c>
      <c r="O22" s="245" t="s">
        <v>1245</v>
      </c>
      <c r="P22" s="265" t="b">
        <v>0</v>
      </c>
      <c r="Q22" s="265" t="b">
        <v>0</v>
      </c>
      <c r="R22" s="263"/>
    </row>
    <row r="23" spans="2:18" x14ac:dyDescent="0.4">
      <c r="B23" s="107"/>
      <c r="C23" s="107"/>
      <c r="D23" s="252"/>
      <c r="E23" s="277"/>
      <c r="F23" s="277" t="s">
        <v>1246</v>
      </c>
      <c r="G23" s="278" t="s">
        <v>1247</v>
      </c>
      <c r="H23" s="278"/>
      <c r="I23" s="278"/>
      <c r="J23" s="278" t="s">
        <v>1248</v>
      </c>
      <c r="K23" s="278"/>
      <c r="L23" s="278"/>
      <c r="M23" s="279"/>
      <c r="N23" s="107"/>
      <c r="O23" s="107"/>
      <c r="P23" s="107"/>
      <c r="Q23" s="107"/>
      <c r="R23" s="107"/>
    </row>
    <row r="24" spans="2:18" x14ac:dyDescent="0.4">
      <c r="B24" s="107"/>
      <c r="C24" s="107"/>
      <c r="D24" s="252"/>
      <c r="E24" s="277"/>
      <c r="F24" s="277"/>
      <c r="G24" s="280">
        <v>1</v>
      </c>
      <c r="H24" s="280">
        <v>2</v>
      </c>
      <c r="I24" s="280">
        <v>3</v>
      </c>
      <c r="J24" s="280">
        <v>1</v>
      </c>
      <c r="K24" s="280">
        <v>2</v>
      </c>
      <c r="L24" s="280">
        <v>3</v>
      </c>
      <c r="M24" s="281" t="b">
        <v>0</v>
      </c>
      <c r="N24" s="107"/>
      <c r="O24" s="107"/>
      <c r="P24" s="107"/>
      <c r="Q24" s="107"/>
      <c r="R24" s="107"/>
    </row>
    <row r="25" spans="2:18" x14ac:dyDescent="0.4">
      <c r="B25" s="107"/>
      <c r="C25" s="107"/>
      <c r="D25" s="282" t="s">
        <v>1249</v>
      </c>
      <c r="E25" s="283" t="b">
        <v>0</v>
      </c>
      <c r="F25" s="280">
        <v>200</v>
      </c>
      <c r="G25" s="280">
        <v>400</v>
      </c>
      <c r="H25" s="284" t="s">
        <v>1057</v>
      </c>
      <c r="I25" s="284" t="s">
        <v>1057</v>
      </c>
      <c r="J25" s="285" t="b">
        <v>0</v>
      </c>
      <c r="K25" s="285" t="b">
        <v>0</v>
      </c>
      <c r="L25" s="285" t="b">
        <v>0</v>
      </c>
      <c r="M25" s="286"/>
      <c r="N25" s="107"/>
      <c r="O25" s="107"/>
      <c r="P25" s="107"/>
      <c r="Q25" s="107"/>
      <c r="R25" s="107"/>
    </row>
    <row r="26" spans="2:18" x14ac:dyDescent="0.4">
      <c r="B26" s="107"/>
      <c r="C26" s="107"/>
      <c r="D26" s="282" t="s">
        <v>1250</v>
      </c>
      <c r="E26" s="283" t="b">
        <v>0</v>
      </c>
      <c r="F26" s="280">
        <v>500</v>
      </c>
      <c r="G26" s="280">
        <v>400</v>
      </c>
      <c r="H26" s="280">
        <v>1000</v>
      </c>
      <c r="I26" s="280">
        <v>2000</v>
      </c>
      <c r="J26" s="280"/>
      <c r="K26" s="280"/>
      <c r="L26" s="280"/>
      <c r="M26" s="286"/>
      <c r="N26" s="107"/>
      <c r="O26" s="107"/>
      <c r="P26" s="107"/>
      <c r="Q26" s="107"/>
      <c r="R26" s="107"/>
    </row>
    <row r="27" spans="2:18" x14ac:dyDescent="0.4">
      <c r="B27" s="107"/>
      <c r="C27" s="107"/>
      <c r="D27" s="282" t="s">
        <v>1251</v>
      </c>
      <c r="E27" s="283" t="b">
        <v>0</v>
      </c>
      <c r="F27" s="280">
        <v>500</v>
      </c>
      <c r="G27" s="280">
        <v>400</v>
      </c>
      <c r="H27" s="280">
        <v>1000</v>
      </c>
      <c r="I27" s="280">
        <v>2000</v>
      </c>
      <c r="J27" s="280"/>
      <c r="K27" s="280"/>
      <c r="L27" s="280"/>
      <c r="M27" s="286"/>
      <c r="N27" s="107"/>
      <c r="O27" s="107"/>
      <c r="P27" s="107"/>
      <c r="Q27" s="107"/>
      <c r="R27" s="107"/>
    </row>
    <row r="28" spans="2:18" x14ac:dyDescent="0.4">
      <c r="B28" s="107"/>
      <c r="C28" s="107"/>
      <c r="D28" s="282" t="s">
        <v>1252</v>
      </c>
      <c r="E28" s="283" t="b">
        <v>0</v>
      </c>
      <c r="F28" s="280">
        <v>750</v>
      </c>
      <c r="G28" s="280">
        <v>400</v>
      </c>
      <c r="H28" s="280">
        <v>1000</v>
      </c>
      <c r="I28" s="280">
        <v>2000</v>
      </c>
      <c r="J28" s="280"/>
      <c r="K28" s="280"/>
      <c r="L28" s="280"/>
      <c r="M28" s="286"/>
      <c r="N28" s="107"/>
      <c r="O28" s="107"/>
      <c r="P28" s="107"/>
      <c r="Q28" s="107"/>
      <c r="R28" s="107"/>
    </row>
    <row r="29" spans="2:18" ht="15" thickBot="1" x14ac:dyDescent="0.45">
      <c r="B29" s="287"/>
      <c r="C29" s="287"/>
      <c r="D29" s="287"/>
      <c r="E29" s="288"/>
      <c r="F29" s="288"/>
      <c r="G29" s="289"/>
      <c r="H29" s="289"/>
      <c r="I29" s="289"/>
      <c r="J29" s="289"/>
      <c r="K29" s="289"/>
      <c r="L29" s="289"/>
      <c r="M29" s="287"/>
      <c r="N29" s="289"/>
      <c r="O29" s="107"/>
      <c r="P29" s="107"/>
      <c r="Q29" s="107"/>
      <c r="R29" s="107"/>
    </row>
    <row r="30" spans="2:18" ht="60.75" customHeight="1" x14ac:dyDescent="0.4">
      <c r="B30" s="291" t="s">
        <v>1253</v>
      </c>
      <c r="C30" s="291" t="s">
        <v>1215</v>
      </c>
      <c r="D30" s="291" t="s">
        <v>1237</v>
      </c>
      <c r="E30" s="292" t="b">
        <v>0</v>
      </c>
      <c r="F30" s="292" t="b">
        <v>0</v>
      </c>
      <c r="G30" s="293"/>
      <c r="H30" s="293"/>
      <c r="I30" s="293"/>
      <c r="J30" s="293"/>
      <c r="K30" s="293"/>
      <c r="L30" s="293"/>
      <c r="M30" s="292" t="b">
        <v>0</v>
      </c>
      <c r="N30" s="294" t="s">
        <v>1254</v>
      </c>
      <c r="O30" s="245" t="s">
        <v>1239</v>
      </c>
      <c r="P30" s="265" t="b">
        <v>0</v>
      </c>
      <c r="Q30" s="265" t="b">
        <v>0</v>
      </c>
      <c r="R30" s="263"/>
    </row>
    <row r="31" spans="2:18" ht="62.25" customHeight="1" x14ac:dyDescent="0.4">
      <c r="B31" s="107"/>
      <c r="C31" s="263" t="s">
        <v>1241</v>
      </c>
      <c r="D31" s="263" t="s">
        <v>1242</v>
      </c>
      <c r="E31" s="107"/>
      <c r="F31" s="273" t="s">
        <v>1255</v>
      </c>
      <c r="G31" s="273"/>
      <c r="H31" s="107"/>
      <c r="I31" s="107"/>
      <c r="J31" s="107"/>
      <c r="K31" s="107"/>
      <c r="L31" s="107"/>
      <c r="N31" s="295" t="s">
        <v>1256</v>
      </c>
      <c r="O31" s="245" t="s">
        <v>1245</v>
      </c>
      <c r="P31" s="265" t="b">
        <v>0</v>
      </c>
      <c r="Q31" s="265" t="b">
        <v>0</v>
      </c>
      <c r="R31" s="263"/>
    </row>
    <row r="32" spans="2:18" x14ac:dyDescent="0.4">
      <c r="B32" s="107"/>
      <c r="C32" s="107"/>
      <c r="D32" s="107"/>
      <c r="E32" s="107"/>
      <c r="F32" s="279" t="s">
        <v>1257</v>
      </c>
      <c r="G32" s="279" t="s">
        <v>1246</v>
      </c>
      <c r="H32" s="107"/>
      <c r="I32" s="107"/>
      <c r="J32" s="107"/>
      <c r="K32" s="107"/>
      <c r="L32" s="107"/>
      <c r="N32" s="107"/>
      <c r="O32" s="107"/>
      <c r="P32" s="107"/>
      <c r="Q32" s="107"/>
      <c r="R32" s="107"/>
    </row>
    <row r="33" spans="2:18" x14ac:dyDescent="0.4">
      <c r="B33" s="107"/>
      <c r="C33" s="107"/>
      <c r="D33" s="282" t="s">
        <v>1249</v>
      </c>
      <c r="E33" s="296" t="b">
        <v>0</v>
      </c>
      <c r="F33" s="280">
        <v>500</v>
      </c>
      <c r="G33" s="280">
        <v>500</v>
      </c>
      <c r="H33" s="107"/>
      <c r="I33" s="107"/>
      <c r="J33" s="107"/>
      <c r="K33" s="107"/>
      <c r="L33" s="107"/>
      <c r="M33" s="297"/>
      <c r="N33" s="107"/>
      <c r="O33" s="107"/>
      <c r="P33" s="107"/>
      <c r="Q33" s="107"/>
      <c r="R33" s="107"/>
    </row>
    <row r="34" spans="2:18" x14ac:dyDescent="0.4">
      <c r="B34" s="107"/>
      <c r="C34" s="107"/>
      <c r="D34" s="282" t="s">
        <v>1250</v>
      </c>
      <c r="E34" s="296" t="b">
        <v>0</v>
      </c>
      <c r="F34" s="280">
        <v>1000</v>
      </c>
      <c r="G34" s="280">
        <v>750</v>
      </c>
      <c r="H34" s="107"/>
      <c r="I34" s="107"/>
      <c r="J34" s="107"/>
      <c r="K34" s="107"/>
      <c r="L34" s="107"/>
      <c r="M34" s="298"/>
      <c r="N34" s="107"/>
      <c r="O34" s="107"/>
      <c r="P34" s="107"/>
      <c r="Q34" s="107"/>
      <c r="R34" s="107"/>
    </row>
    <row r="35" spans="2:18" x14ac:dyDescent="0.4">
      <c r="B35" s="107"/>
      <c r="C35" s="107"/>
      <c r="D35" s="282" t="s">
        <v>1251</v>
      </c>
      <c r="E35" s="296" t="b">
        <v>0</v>
      </c>
      <c r="F35" s="280">
        <v>2000</v>
      </c>
      <c r="G35" s="280">
        <v>750</v>
      </c>
      <c r="H35" s="107"/>
      <c r="I35" s="107"/>
      <c r="J35" s="107"/>
      <c r="K35" s="107"/>
      <c r="L35" s="107"/>
      <c r="M35" s="298"/>
      <c r="N35" s="107"/>
      <c r="O35" s="107"/>
      <c r="P35" s="107"/>
      <c r="Q35" s="107"/>
      <c r="R35" s="107"/>
    </row>
    <row r="36" spans="2:18" x14ac:dyDescent="0.4">
      <c r="B36" s="107"/>
      <c r="C36" s="107"/>
      <c r="D36" s="282" t="s">
        <v>1252</v>
      </c>
      <c r="E36" s="296" t="b">
        <v>0</v>
      </c>
      <c r="F36" s="280">
        <v>2000</v>
      </c>
      <c r="G36" s="280">
        <v>750</v>
      </c>
      <c r="H36" s="107"/>
      <c r="I36" s="107"/>
      <c r="J36" s="107"/>
      <c r="K36" s="107"/>
      <c r="L36" s="107"/>
      <c r="M36" s="298"/>
      <c r="N36" s="107"/>
      <c r="O36" s="107"/>
      <c r="P36" s="107"/>
      <c r="Q36" s="107"/>
      <c r="R36" s="107"/>
    </row>
    <row r="37" spans="2:18" x14ac:dyDescent="0.4">
      <c r="B37" s="107"/>
      <c r="C37" s="107"/>
      <c r="D37" s="252"/>
      <c r="E37" s="107"/>
      <c r="F37" s="111"/>
      <c r="G37" s="111"/>
      <c r="H37" s="107"/>
      <c r="I37" s="107"/>
      <c r="J37" s="107"/>
      <c r="K37" s="107"/>
      <c r="L37" s="107"/>
      <c r="M37" s="111"/>
      <c r="N37" s="299"/>
      <c r="O37" s="107"/>
      <c r="P37" s="107"/>
      <c r="Q37" s="107"/>
      <c r="R37" s="107"/>
    </row>
    <row r="38" spans="2:18" ht="68.25" customHeight="1" x14ac:dyDescent="0.4">
      <c r="B38" s="271" t="s">
        <v>1259</v>
      </c>
      <c r="C38" s="263" t="s">
        <v>1241</v>
      </c>
      <c r="D38" s="263" t="s">
        <v>1242</v>
      </c>
      <c r="E38" s="303"/>
      <c r="F38" s="304" t="s">
        <v>1243</v>
      </c>
      <c r="G38" s="304"/>
      <c r="H38" s="304"/>
      <c r="I38" s="304"/>
      <c r="J38" s="305"/>
      <c r="K38" s="300"/>
      <c r="L38" s="301"/>
      <c r="M38" s="302"/>
      <c r="N38" s="295" t="s">
        <v>1244</v>
      </c>
      <c r="O38" s="263" t="s">
        <v>1245</v>
      </c>
      <c r="P38" s="265" t="b">
        <v>0</v>
      </c>
      <c r="Q38" s="265" t="b">
        <v>0</v>
      </c>
      <c r="R38" s="263"/>
    </row>
    <row r="39" spans="2:18" x14ac:dyDescent="0.4">
      <c r="B39" s="107"/>
      <c r="C39" s="107"/>
      <c r="D39" s="252"/>
      <c r="E39" s="277"/>
      <c r="F39" s="277" t="s">
        <v>1246</v>
      </c>
      <c r="G39" s="278" t="s">
        <v>1247</v>
      </c>
      <c r="H39" s="278"/>
      <c r="I39" s="278"/>
      <c r="J39" s="278" t="s">
        <v>1248</v>
      </c>
      <c r="K39" s="278"/>
      <c r="L39" s="278"/>
      <c r="M39" s="279"/>
      <c r="N39" s="107"/>
      <c r="O39" s="107"/>
      <c r="P39" s="107"/>
      <c r="Q39" s="107"/>
      <c r="R39" s="107"/>
    </row>
    <row r="40" spans="2:18" x14ac:dyDescent="0.4">
      <c r="B40" s="107"/>
      <c r="C40" s="107"/>
      <c r="D40" s="252"/>
      <c r="E40" s="277"/>
      <c r="F40" s="277"/>
      <c r="G40" s="280">
        <v>1</v>
      </c>
      <c r="H40" s="280">
        <v>2</v>
      </c>
      <c r="I40" s="280">
        <v>3</v>
      </c>
      <c r="J40" s="280">
        <v>1</v>
      </c>
      <c r="K40" s="280">
        <v>2</v>
      </c>
      <c r="L40" s="280">
        <v>3</v>
      </c>
      <c r="M40" s="281" t="b">
        <v>0</v>
      </c>
      <c r="N40" s="107"/>
      <c r="O40" s="107"/>
      <c r="P40" s="107"/>
      <c r="Q40" s="107"/>
      <c r="R40" s="107"/>
    </row>
    <row r="41" spans="2:18" x14ac:dyDescent="0.4">
      <c r="B41" s="107"/>
      <c r="C41" s="107"/>
      <c r="D41" s="282" t="s">
        <v>1249</v>
      </c>
      <c r="E41" s="283" t="b">
        <v>0</v>
      </c>
      <c r="F41" s="280">
        <v>200</v>
      </c>
      <c r="G41" s="280">
        <v>400</v>
      </c>
      <c r="H41" s="284" t="s">
        <v>1057</v>
      </c>
      <c r="I41" s="284" t="s">
        <v>1057</v>
      </c>
      <c r="J41" s="285" t="b">
        <v>0</v>
      </c>
      <c r="K41" s="285" t="b">
        <v>0</v>
      </c>
      <c r="L41" s="285" t="b">
        <v>0</v>
      </c>
      <c r="M41" s="286"/>
      <c r="N41" s="107"/>
      <c r="O41" s="107"/>
      <c r="P41" s="107"/>
      <c r="Q41" s="107"/>
      <c r="R41" s="107"/>
    </row>
    <row r="42" spans="2:18" x14ac:dyDescent="0.4">
      <c r="B42" s="107"/>
      <c r="C42" s="107"/>
      <c r="D42" s="282" t="s">
        <v>1250</v>
      </c>
      <c r="E42" s="283" t="b">
        <v>0</v>
      </c>
      <c r="F42" s="280">
        <v>500</v>
      </c>
      <c r="G42" s="280">
        <v>400</v>
      </c>
      <c r="H42" s="280">
        <v>1000</v>
      </c>
      <c r="I42" s="280">
        <v>2000</v>
      </c>
      <c r="J42" s="280"/>
      <c r="K42" s="280"/>
      <c r="L42" s="280"/>
      <c r="M42" s="286"/>
      <c r="N42" s="107"/>
      <c r="O42" s="107"/>
      <c r="P42" s="107"/>
      <c r="Q42" s="107"/>
      <c r="R42" s="107"/>
    </row>
    <row r="43" spans="2:18" x14ac:dyDescent="0.4">
      <c r="B43" s="107"/>
      <c r="C43" s="107"/>
      <c r="D43" s="282" t="s">
        <v>1251</v>
      </c>
      <c r="E43" s="283" t="b">
        <v>0</v>
      </c>
      <c r="F43" s="280">
        <v>500</v>
      </c>
      <c r="G43" s="280">
        <v>400</v>
      </c>
      <c r="H43" s="280">
        <v>1000</v>
      </c>
      <c r="I43" s="280">
        <v>2000</v>
      </c>
      <c r="J43" s="280"/>
      <c r="K43" s="280"/>
      <c r="L43" s="280"/>
      <c r="M43" s="286"/>
      <c r="N43" s="107"/>
      <c r="O43" s="107"/>
      <c r="P43" s="107"/>
      <c r="Q43" s="107"/>
      <c r="R43" s="107"/>
    </row>
    <row r="44" spans="2:18" x14ac:dyDescent="0.4">
      <c r="B44" s="107"/>
      <c r="C44" s="107"/>
      <c r="D44" s="282" t="s">
        <v>1252</v>
      </c>
      <c r="E44" s="283" t="b">
        <v>0</v>
      </c>
      <c r="F44" s="280">
        <v>750</v>
      </c>
      <c r="G44" s="280">
        <v>400</v>
      </c>
      <c r="H44" s="280">
        <v>1000</v>
      </c>
      <c r="I44" s="280">
        <v>2000</v>
      </c>
      <c r="J44" s="280"/>
      <c r="K44" s="280"/>
      <c r="L44" s="280"/>
      <c r="M44" s="286"/>
      <c r="N44" s="107"/>
      <c r="O44" s="107"/>
      <c r="P44" s="107"/>
      <c r="Q44" s="107"/>
      <c r="R44" s="107"/>
    </row>
    <row r="45" spans="2:18" x14ac:dyDescent="0.4">
      <c r="B45" s="107"/>
      <c r="C45" s="107"/>
      <c r="D45" s="306"/>
      <c r="E45" s="290"/>
      <c r="F45" s="111"/>
      <c r="G45" s="111"/>
      <c r="H45" s="111"/>
      <c r="I45" s="111"/>
      <c r="J45" s="111"/>
      <c r="K45" s="111"/>
      <c r="L45" s="111"/>
      <c r="M45" s="111"/>
      <c r="N45" s="107"/>
      <c r="O45" s="107"/>
      <c r="P45" s="107"/>
      <c r="Q45" s="107"/>
      <c r="R45" s="107"/>
    </row>
    <row r="46" spans="2:18" x14ac:dyDescent="0.4">
      <c r="B46" s="107"/>
      <c r="C46" s="107"/>
      <c r="D46" s="306"/>
      <c r="E46" s="290"/>
      <c r="F46" s="111"/>
      <c r="G46" s="111"/>
      <c r="H46" s="111"/>
      <c r="I46" s="111"/>
      <c r="J46" s="111"/>
      <c r="K46" s="111"/>
      <c r="L46" s="111"/>
      <c r="M46" s="111"/>
      <c r="N46" s="107"/>
      <c r="O46" s="107"/>
      <c r="P46" s="107"/>
      <c r="Q46" s="107"/>
      <c r="R46" s="107"/>
    </row>
    <row r="47" spans="2:18" ht="15" customHeight="1" x14ac:dyDescent="0.4">
      <c r="B47" s="242" t="s">
        <v>1210</v>
      </c>
      <c r="C47" s="242" t="s">
        <v>1211</v>
      </c>
      <c r="D47" s="242" t="s">
        <v>1212</v>
      </c>
      <c r="E47" s="242" t="s">
        <v>1234</v>
      </c>
      <c r="F47" s="242" t="s">
        <v>1235</v>
      </c>
      <c r="G47" s="307"/>
      <c r="H47" s="308"/>
      <c r="I47" s="308"/>
      <c r="J47" s="308"/>
      <c r="K47" s="308"/>
      <c r="L47" s="309"/>
      <c r="M47" s="242" t="s">
        <v>646</v>
      </c>
      <c r="N47" s="242" t="s">
        <v>1213</v>
      </c>
      <c r="O47" s="242" t="s">
        <v>1067</v>
      </c>
      <c r="P47" s="242" t="s">
        <v>1219</v>
      </c>
      <c r="Q47" s="242" t="s">
        <v>1220</v>
      </c>
      <c r="R47" s="242" t="s">
        <v>1221</v>
      </c>
    </row>
    <row r="48" spans="2:18" ht="63.75" customHeight="1" x14ac:dyDescent="0.4">
      <c r="B48" s="291" t="s">
        <v>1253</v>
      </c>
      <c r="C48" s="291" t="s">
        <v>1215</v>
      </c>
      <c r="D48" s="291" t="s">
        <v>1237</v>
      </c>
      <c r="E48" s="292" t="b">
        <v>0</v>
      </c>
      <c r="F48" s="292" t="b">
        <v>0</v>
      </c>
      <c r="G48" s="293"/>
      <c r="H48" s="293"/>
      <c r="I48" s="293"/>
      <c r="J48" s="293"/>
      <c r="K48" s="293"/>
      <c r="L48" s="293"/>
      <c r="M48" s="292" t="b">
        <v>0</v>
      </c>
      <c r="N48" s="294" t="s">
        <v>1254</v>
      </c>
      <c r="O48" s="310" t="s">
        <v>1239</v>
      </c>
      <c r="P48" s="311" t="b">
        <v>0</v>
      </c>
      <c r="Q48" s="292" t="b">
        <v>0</v>
      </c>
      <c r="R48" s="291"/>
    </row>
    <row r="49" spans="2:18" ht="43.75" x14ac:dyDescent="0.4">
      <c r="B49" s="107"/>
      <c r="C49" s="263" t="s">
        <v>1241</v>
      </c>
      <c r="D49" s="263" t="s">
        <v>1242</v>
      </c>
      <c r="E49" s="107"/>
      <c r="F49" s="273" t="s">
        <v>1255</v>
      </c>
      <c r="G49" s="273"/>
      <c r="H49" s="107"/>
      <c r="I49" s="107"/>
      <c r="J49" s="107"/>
      <c r="K49" s="107"/>
      <c r="L49" s="107"/>
      <c r="N49" s="295" t="s">
        <v>1256</v>
      </c>
      <c r="O49" s="310" t="s">
        <v>1245</v>
      </c>
      <c r="P49" s="311" t="b">
        <v>0</v>
      </c>
      <c r="Q49" s="292" t="b">
        <v>0</v>
      </c>
      <c r="R49" s="263"/>
    </row>
    <row r="50" spans="2:18" x14ac:dyDescent="0.4">
      <c r="B50" s="107"/>
      <c r="C50" s="107"/>
      <c r="D50" s="107"/>
      <c r="E50" s="107"/>
      <c r="F50" s="279" t="s">
        <v>1257</v>
      </c>
      <c r="G50" s="279" t="s">
        <v>1246</v>
      </c>
      <c r="H50" s="107"/>
      <c r="I50" s="107"/>
      <c r="J50" s="107"/>
      <c r="K50" s="107"/>
      <c r="L50" s="107"/>
      <c r="N50" s="107"/>
      <c r="O50" s="107"/>
      <c r="P50" s="312"/>
      <c r="Q50" s="312"/>
      <c r="R50" s="313"/>
    </row>
    <row r="51" spans="2:18" x14ac:dyDescent="0.4">
      <c r="B51" s="107"/>
      <c r="C51" s="107"/>
      <c r="D51" s="282" t="s">
        <v>1249</v>
      </c>
      <c r="E51" s="296" t="b">
        <v>0</v>
      </c>
      <c r="F51" s="280">
        <v>500</v>
      </c>
      <c r="G51" s="280">
        <v>500</v>
      </c>
      <c r="H51" s="107"/>
      <c r="I51" s="107"/>
      <c r="J51" s="107"/>
      <c r="K51" s="107"/>
      <c r="L51" s="107"/>
      <c r="M51" s="297"/>
      <c r="N51" s="107"/>
      <c r="O51" s="107"/>
      <c r="P51" s="312"/>
      <c r="Q51" s="312"/>
      <c r="R51" s="313"/>
    </row>
    <row r="52" spans="2:18" x14ac:dyDescent="0.4">
      <c r="B52" s="107"/>
      <c r="C52" s="107"/>
      <c r="D52" s="282" t="s">
        <v>1250</v>
      </c>
      <c r="E52" s="296" t="b">
        <v>0</v>
      </c>
      <c r="F52" s="280">
        <v>1000</v>
      </c>
      <c r="G52" s="280">
        <v>750</v>
      </c>
      <c r="H52" s="107"/>
      <c r="I52" s="107"/>
      <c r="J52" s="107"/>
      <c r="K52" s="107"/>
      <c r="L52" s="107"/>
      <c r="M52" s="298"/>
      <c r="N52" s="107"/>
      <c r="O52" s="107"/>
      <c r="P52" s="312"/>
      <c r="Q52" s="312"/>
      <c r="R52" s="313"/>
    </row>
    <row r="53" spans="2:18" x14ac:dyDescent="0.4">
      <c r="B53" s="107"/>
      <c r="C53" s="107"/>
      <c r="D53" s="282" t="s">
        <v>1251</v>
      </c>
      <c r="E53" s="296" t="b">
        <v>0</v>
      </c>
      <c r="F53" s="280">
        <v>2000</v>
      </c>
      <c r="G53" s="280">
        <v>750</v>
      </c>
      <c r="H53" s="107"/>
      <c r="I53" s="107"/>
      <c r="J53" s="107"/>
      <c r="K53" s="107"/>
      <c r="L53" s="107"/>
      <c r="M53" s="298"/>
      <c r="N53" s="107"/>
      <c r="O53" s="107"/>
      <c r="P53" s="312"/>
      <c r="Q53" s="312"/>
      <c r="R53" s="313"/>
    </row>
    <row r="54" spans="2:18" x14ac:dyDescent="0.4">
      <c r="B54" s="107"/>
      <c r="C54" s="107"/>
      <c r="D54" s="282" t="s">
        <v>1252</v>
      </c>
      <c r="E54" s="296" t="b">
        <v>0</v>
      </c>
      <c r="F54" s="280">
        <v>2000</v>
      </c>
      <c r="G54" s="280">
        <v>750</v>
      </c>
      <c r="H54" s="107"/>
      <c r="I54" s="107"/>
      <c r="J54" s="107"/>
      <c r="K54" s="107"/>
      <c r="L54" s="107"/>
      <c r="M54" s="298"/>
      <c r="N54" s="107"/>
      <c r="O54" s="107"/>
      <c r="P54" s="312"/>
      <c r="Q54" s="312"/>
      <c r="R54" s="313"/>
    </row>
    <row r="55" spans="2:18" x14ac:dyDescent="0.4">
      <c r="B55" s="107"/>
      <c r="C55" s="107"/>
      <c r="D55" s="252"/>
      <c r="E55" s="107"/>
      <c r="F55" s="111"/>
      <c r="G55" s="111"/>
      <c r="H55" s="107"/>
      <c r="I55" s="107"/>
      <c r="J55" s="107"/>
      <c r="K55" s="107"/>
      <c r="L55" s="107"/>
      <c r="M55" s="111"/>
      <c r="N55" s="299"/>
      <c r="O55" s="299"/>
      <c r="P55" s="314"/>
      <c r="Q55" s="291"/>
      <c r="R55" s="313"/>
    </row>
    <row r="56" spans="2:18" ht="81" customHeight="1" x14ac:dyDescent="0.4">
      <c r="B56" s="271" t="s">
        <v>1260</v>
      </c>
      <c r="C56" s="263" t="s">
        <v>1241</v>
      </c>
      <c r="D56" s="263" t="s">
        <v>1242</v>
      </c>
      <c r="E56" s="303"/>
      <c r="F56" s="304" t="s">
        <v>1243</v>
      </c>
      <c r="G56" s="304"/>
      <c r="H56" s="304"/>
      <c r="I56" s="304"/>
      <c r="J56" s="305"/>
      <c r="K56" s="300"/>
      <c r="L56" s="301"/>
      <c r="M56" s="302"/>
      <c r="N56" s="295" t="s">
        <v>1244</v>
      </c>
      <c r="O56" s="310" t="s">
        <v>1245</v>
      </c>
      <c r="P56" s="311" t="b">
        <v>0</v>
      </c>
      <c r="Q56" s="292" t="b">
        <v>0</v>
      </c>
      <c r="R56" s="263"/>
    </row>
    <row r="57" spans="2:18" x14ac:dyDescent="0.4">
      <c r="B57" s="107"/>
      <c r="C57" s="107"/>
      <c r="D57" s="252"/>
      <c r="E57" s="277"/>
      <c r="F57" s="277" t="s">
        <v>1246</v>
      </c>
      <c r="G57" s="278" t="s">
        <v>1247</v>
      </c>
      <c r="H57" s="278"/>
      <c r="I57" s="278"/>
      <c r="J57" s="278" t="s">
        <v>1248</v>
      </c>
      <c r="K57" s="278"/>
      <c r="L57" s="278"/>
      <c r="M57" s="279"/>
      <c r="N57" s="107"/>
      <c r="O57" s="107"/>
      <c r="P57" s="312"/>
      <c r="Q57" s="312"/>
      <c r="R57" s="313"/>
    </row>
    <row r="58" spans="2:18" x14ac:dyDescent="0.4">
      <c r="B58" s="107"/>
      <c r="C58" s="107"/>
      <c r="D58" s="252"/>
      <c r="E58" s="277"/>
      <c r="F58" s="277"/>
      <c r="G58" s="280">
        <v>1</v>
      </c>
      <c r="H58" s="280">
        <v>2</v>
      </c>
      <c r="I58" s="280">
        <v>3</v>
      </c>
      <c r="J58" s="280">
        <v>1</v>
      </c>
      <c r="K58" s="280">
        <v>2</v>
      </c>
      <c r="L58" s="280">
        <v>3</v>
      </c>
      <c r="M58" s="281" t="b">
        <v>0</v>
      </c>
      <c r="N58" s="107"/>
      <c r="O58" s="107"/>
      <c r="P58" s="312"/>
      <c r="Q58" s="312"/>
      <c r="R58" s="313"/>
    </row>
    <row r="59" spans="2:18" x14ac:dyDescent="0.4">
      <c r="B59" s="107"/>
      <c r="C59" s="107"/>
      <c r="D59" s="282" t="s">
        <v>1249</v>
      </c>
      <c r="E59" s="283" t="b">
        <v>0</v>
      </c>
      <c r="F59" s="280">
        <v>200</v>
      </c>
      <c r="G59" s="280">
        <v>400</v>
      </c>
      <c r="H59" s="284" t="s">
        <v>1057</v>
      </c>
      <c r="I59" s="284" t="s">
        <v>1057</v>
      </c>
      <c r="J59" s="285" t="b">
        <v>0</v>
      </c>
      <c r="K59" s="285" t="b">
        <v>0</v>
      </c>
      <c r="L59" s="285" t="b">
        <v>0</v>
      </c>
      <c r="M59" s="286"/>
      <c r="N59" s="107"/>
      <c r="O59" s="107"/>
      <c r="P59" s="312"/>
      <c r="Q59" s="312"/>
      <c r="R59" s="313"/>
    </row>
    <row r="60" spans="2:18" x14ac:dyDescent="0.4">
      <c r="B60" s="107"/>
      <c r="C60" s="107"/>
      <c r="D60" s="282" t="s">
        <v>1250</v>
      </c>
      <c r="E60" s="283" t="b">
        <v>0</v>
      </c>
      <c r="F60" s="280">
        <v>500</v>
      </c>
      <c r="G60" s="280">
        <v>400</v>
      </c>
      <c r="H60" s="280">
        <v>1000</v>
      </c>
      <c r="I60" s="280">
        <v>2000</v>
      </c>
      <c r="J60" s="280"/>
      <c r="K60" s="280"/>
      <c r="L60" s="280"/>
      <c r="M60" s="286"/>
      <c r="N60" s="107"/>
      <c r="O60" s="107"/>
      <c r="P60" s="312"/>
      <c r="Q60" s="312"/>
      <c r="R60" s="313"/>
    </row>
    <row r="61" spans="2:18" x14ac:dyDescent="0.4">
      <c r="B61" s="107"/>
      <c r="C61" s="107"/>
      <c r="D61" s="282" t="s">
        <v>1251</v>
      </c>
      <c r="E61" s="283" t="b">
        <v>0</v>
      </c>
      <c r="F61" s="280">
        <v>500</v>
      </c>
      <c r="G61" s="280">
        <v>400</v>
      </c>
      <c r="H61" s="280">
        <v>1000</v>
      </c>
      <c r="I61" s="280">
        <v>2000</v>
      </c>
      <c r="J61" s="280"/>
      <c r="K61" s="280"/>
      <c r="L61" s="280"/>
      <c r="M61" s="286"/>
      <c r="N61" s="107"/>
      <c r="O61" s="107"/>
      <c r="P61" s="312"/>
      <c r="Q61" s="312"/>
      <c r="R61" s="313"/>
    </row>
    <row r="62" spans="2:18" x14ac:dyDescent="0.4">
      <c r="B62" s="107"/>
      <c r="C62" s="107"/>
      <c r="D62" s="282" t="s">
        <v>1252</v>
      </c>
      <c r="E62" s="283" t="b">
        <v>0</v>
      </c>
      <c r="F62" s="280">
        <v>750</v>
      </c>
      <c r="G62" s="280">
        <v>400</v>
      </c>
      <c r="H62" s="280">
        <v>1000</v>
      </c>
      <c r="I62" s="280">
        <v>2000</v>
      </c>
      <c r="J62" s="280"/>
      <c r="K62" s="280"/>
      <c r="L62" s="280"/>
      <c r="M62" s="286"/>
      <c r="N62" s="107"/>
      <c r="O62" s="107"/>
      <c r="P62" s="312"/>
      <c r="Q62" s="312"/>
      <c r="R62" s="313"/>
    </row>
    <row r="63" spans="2:18" ht="15" thickBot="1" x14ac:dyDescent="0.45">
      <c r="B63" s="287"/>
      <c r="C63" s="287"/>
      <c r="D63" s="287"/>
      <c r="E63" s="288"/>
      <c r="F63" s="288"/>
      <c r="G63" s="289"/>
      <c r="H63" s="289"/>
      <c r="I63" s="289"/>
      <c r="J63" s="289"/>
      <c r="K63" s="289"/>
      <c r="L63" s="289"/>
      <c r="M63" s="287"/>
      <c r="N63" s="289"/>
      <c r="O63" s="289"/>
      <c r="P63" s="315"/>
      <c r="Q63" s="316"/>
      <c r="R63" s="317"/>
    </row>
    <row r="64" spans="2:18" ht="63.75" customHeight="1" x14ac:dyDescent="0.4">
      <c r="B64" s="291" t="s">
        <v>1253</v>
      </c>
      <c r="C64" s="291" t="s">
        <v>1215</v>
      </c>
      <c r="D64" s="291" t="s">
        <v>1237</v>
      </c>
      <c r="E64" s="292" t="b">
        <v>0</v>
      </c>
      <c r="F64" s="292" t="b">
        <v>0</v>
      </c>
      <c r="G64" s="318"/>
      <c r="H64" s="319"/>
      <c r="I64" s="319"/>
      <c r="J64" s="319"/>
      <c r="K64" s="319"/>
      <c r="L64" s="320"/>
      <c r="M64" s="292" t="b">
        <v>0</v>
      </c>
      <c r="N64" s="294" t="s">
        <v>1254</v>
      </c>
      <c r="O64" s="310" t="s">
        <v>1239</v>
      </c>
      <c r="P64" s="311" t="b">
        <v>0</v>
      </c>
      <c r="Q64" s="292" t="b">
        <v>0</v>
      </c>
      <c r="R64" s="291"/>
    </row>
    <row r="65" spans="2:18" ht="58.5" customHeight="1" x14ac:dyDescent="0.4">
      <c r="B65" s="107"/>
      <c r="C65" s="263" t="s">
        <v>1241</v>
      </c>
      <c r="D65" s="263" t="s">
        <v>1242</v>
      </c>
      <c r="E65" s="107"/>
      <c r="F65" s="273" t="s">
        <v>1255</v>
      </c>
      <c r="G65" s="273"/>
      <c r="H65" s="107"/>
      <c r="I65" s="107"/>
      <c r="J65" s="107"/>
      <c r="K65" s="107"/>
      <c r="L65" s="107"/>
      <c r="N65" s="295" t="s">
        <v>1256</v>
      </c>
      <c r="O65" s="245" t="s">
        <v>1245</v>
      </c>
      <c r="P65" s="270" t="b">
        <v>0</v>
      </c>
      <c r="Q65" s="265" t="b">
        <v>0</v>
      </c>
      <c r="R65" s="263"/>
    </row>
    <row r="66" spans="2:18" ht="28.5" customHeight="1" x14ac:dyDescent="0.4">
      <c r="B66" s="107"/>
      <c r="C66" s="107"/>
      <c r="D66" s="107"/>
      <c r="E66" s="107"/>
      <c r="F66" s="279" t="s">
        <v>1257</v>
      </c>
      <c r="G66" s="279" t="s">
        <v>1246</v>
      </c>
      <c r="H66" s="107"/>
      <c r="I66" s="107"/>
      <c r="J66" s="107"/>
      <c r="K66" s="107"/>
      <c r="L66" s="107"/>
      <c r="N66" s="107"/>
      <c r="O66" s="107"/>
      <c r="P66" s="321"/>
      <c r="Q66" s="321"/>
      <c r="R66" s="313"/>
    </row>
    <row r="67" spans="2:18" x14ac:dyDescent="0.4">
      <c r="B67" s="107"/>
      <c r="C67" s="107"/>
      <c r="D67" s="282" t="s">
        <v>1249</v>
      </c>
      <c r="E67" s="296" t="b">
        <v>0</v>
      </c>
      <c r="F67" s="280">
        <v>500</v>
      </c>
      <c r="G67" s="280">
        <v>500</v>
      </c>
      <c r="H67" s="107"/>
      <c r="I67" s="107"/>
      <c r="J67" s="107"/>
      <c r="K67" s="107"/>
      <c r="L67" s="107"/>
      <c r="M67" s="297"/>
      <c r="N67" s="107"/>
      <c r="O67" s="107"/>
      <c r="P67" s="321"/>
      <c r="Q67" s="321"/>
      <c r="R67" s="313"/>
    </row>
    <row r="68" spans="2:18" x14ac:dyDescent="0.4">
      <c r="B68" s="107"/>
      <c r="C68" s="107"/>
      <c r="D68" s="282" t="s">
        <v>1250</v>
      </c>
      <c r="E68" s="296" t="b">
        <v>0</v>
      </c>
      <c r="F68" s="280">
        <v>1000</v>
      </c>
      <c r="G68" s="280">
        <v>750</v>
      </c>
      <c r="H68" s="107"/>
      <c r="I68" s="107"/>
      <c r="J68" s="107"/>
      <c r="K68" s="107"/>
      <c r="L68" s="107"/>
      <c r="M68" s="298"/>
      <c r="N68" s="107"/>
      <c r="O68" s="107"/>
      <c r="P68" s="321"/>
      <c r="Q68" s="321"/>
      <c r="R68" s="313"/>
    </row>
    <row r="69" spans="2:18" x14ac:dyDescent="0.4">
      <c r="B69" s="107"/>
      <c r="C69" s="107"/>
      <c r="D69" s="282" t="s">
        <v>1251</v>
      </c>
      <c r="E69" s="296" t="b">
        <v>0</v>
      </c>
      <c r="F69" s="280">
        <v>2000</v>
      </c>
      <c r="G69" s="280">
        <v>750</v>
      </c>
      <c r="H69" s="107"/>
      <c r="I69" s="107"/>
      <c r="J69" s="107"/>
      <c r="K69" s="107"/>
      <c r="L69" s="107"/>
      <c r="M69" s="298"/>
      <c r="N69" s="107"/>
      <c r="O69" s="107"/>
      <c r="P69" s="321"/>
      <c r="Q69" s="321"/>
      <c r="R69" s="313"/>
    </row>
    <row r="70" spans="2:18" x14ac:dyDescent="0.4">
      <c r="B70" s="107"/>
      <c r="C70" s="107"/>
      <c r="D70" s="282" t="s">
        <v>1252</v>
      </c>
      <c r="E70" s="296" t="b">
        <v>0</v>
      </c>
      <c r="F70" s="280">
        <v>2000</v>
      </c>
      <c r="G70" s="280">
        <v>750</v>
      </c>
      <c r="H70" s="107"/>
      <c r="I70" s="107"/>
      <c r="J70" s="107"/>
      <c r="K70" s="107"/>
      <c r="L70" s="107"/>
      <c r="M70" s="298"/>
      <c r="N70" s="107"/>
      <c r="O70" s="107"/>
      <c r="P70" s="321"/>
      <c r="Q70" s="321"/>
      <c r="R70" s="313"/>
    </row>
    <row r="71" spans="2:18" x14ac:dyDescent="0.4">
      <c r="B71" s="107"/>
      <c r="C71" s="107"/>
      <c r="D71" s="306"/>
      <c r="E71" s="290"/>
      <c r="F71" s="111"/>
      <c r="G71" s="111"/>
      <c r="H71" s="107"/>
      <c r="I71" s="107"/>
      <c r="J71" s="107"/>
      <c r="K71" s="107"/>
      <c r="L71" s="107"/>
      <c r="M71" s="322"/>
      <c r="N71" s="107"/>
      <c r="O71" s="107"/>
      <c r="P71" s="321"/>
      <c r="Q71" s="321"/>
      <c r="R71" s="313"/>
    </row>
    <row r="72" spans="2:18" x14ac:dyDescent="0.4">
      <c r="B72" s="107"/>
      <c r="C72" s="107"/>
      <c r="D72" s="107"/>
      <c r="E72" s="107"/>
      <c r="F72" s="107"/>
      <c r="G72" s="107"/>
      <c r="H72" s="107"/>
      <c r="I72" s="107"/>
      <c r="J72" s="107"/>
      <c r="K72" s="107"/>
      <c r="L72" s="107"/>
      <c r="N72" s="249"/>
      <c r="O72" s="107"/>
      <c r="P72" s="321"/>
      <c r="Q72" s="321"/>
      <c r="R72" s="313"/>
    </row>
    <row r="73" spans="2:18" ht="15" thickBot="1" x14ac:dyDescent="0.45">
      <c r="C73" s="107"/>
      <c r="D73" s="107"/>
      <c r="E73" s="107"/>
      <c r="F73" s="107"/>
      <c r="G73" s="107"/>
      <c r="H73" s="107"/>
      <c r="I73" s="107"/>
      <c r="J73" s="107"/>
      <c r="K73" s="107"/>
      <c r="L73" s="107"/>
      <c r="N73" s="107"/>
      <c r="O73" s="107"/>
      <c r="P73" s="321"/>
      <c r="Q73" s="321"/>
      <c r="R73" s="313"/>
    </row>
    <row r="74" spans="2:18" ht="15" customHeight="1" thickBot="1" x14ac:dyDescent="0.45">
      <c r="B74" s="289"/>
      <c r="C74" s="289"/>
      <c r="D74" s="323"/>
      <c r="E74" s="324" t="s">
        <v>1261</v>
      </c>
      <c r="F74" s="325"/>
      <c r="G74" s="325"/>
      <c r="H74" s="325"/>
      <c r="I74" s="325"/>
      <c r="J74" s="326"/>
      <c r="K74" s="289"/>
      <c r="L74" s="289"/>
      <c r="M74" s="327"/>
      <c r="N74" s="289"/>
      <c r="O74" s="328"/>
      <c r="P74" s="329"/>
      <c r="Q74" s="329"/>
      <c r="R74" s="313"/>
    </row>
    <row r="75" spans="2:18" x14ac:dyDescent="0.4">
      <c r="B75" s="330" t="s">
        <v>1262</v>
      </c>
      <c r="C75" s="291" t="s">
        <v>1263</v>
      </c>
      <c r="D75" s="291" t="s">
        <v>1264</v>
      </c>
      <c r="E75" s="331" t="s">
        <v>1265</v>
      </c>
      <c r="F75" s="332" t="s">
        <v>1266</v>
      </c>
      <c r="G75" s="332" t="s">
        <v>1267</v>
      </c>
      <c r="H75" s="332" t="s">
        <v>1268</v>
      </c>
      <c r="I75" s="332" t="s">
        <v>1269</v>
      </c>
      <c r="J75" s="332" t="s">
        <v>1270</v>
      </c>
      <c r="K75" s="107"/>
      <c r="L75" s="107"/>
      <c r="M75" s="257"/>
      <c r="N75" s="107"/>
      <c r="O75" s="107"/>
      <c r="P75" s="291"/>
      <c r="Q75" s="291"/>
      <c r="R75" s="313"/>
    </row>
    <row r="76" spans="2:18" ht="29.15" x14ac:dyDescent="0.4">
      <c r="B76" s="245" t="s">
        <v>1271</v>
      </c>
      <c r="C76" s="107"/>
      <c r="D76" s="252"/>
      <c r="E76" s="333" t="b">
        <v>0</v>
      </c>
      <c r="F76" s="333" t="b">
        <v>0</v>
      </c>
      <c r="G76" s="333" t="b">
        <v>0</v>
      </c>
      <c r="H76" s="333" t="b">
        <v>0</v>
      </c>
      <c r="I76" s="333" t="b">
        <v>0</v>
      </c>
      <c r="J76" s="333" t="b">
        <v>0</v>
      </c>
      <c r="K76" s="107"/>
      <c r="L76" s="107"/>
      <c r="M76" s="334" t="b">
        <v>0</v>
      </c>
      <c r="N76" s="295" t="s">
        <v>1272</v>
      </c>
      <c r="O76" s="263" t="s">
        <v>1273</v>
      </c>
      <c r="P76" s="335" t="b">
        <v>0</v>
      </c>
      <c r="Q76" s="335" t="b">
        <v>0</v>
      </c>
      <c r="R76" s="313"/>
    </row>
    <row r="77" spans="2:18" ht="29.15" x14ac:dyDescent="0.4">
      <c r="B77" s="245" t="s">
        <v>1274</v>
      </c>
      <c r="C77" s="107"/>
      <c r="D77" s="252"/>
      <c r="E77" s="333" t="b">
        <v>0</v>
      </c>
      <c r="F77" s="333" t="b">
        <v>0</v>
      </c>
      <c r="G77" s="333" t="b">
        <v>0</v>
      </c>
      <c r="H77" s="333" t="b">
        <v>0</v>
      </c>
      <c r="I77" s="333" t="b">
        <v>0</v>
      </c>
      <c r="J77" s="333" t="b">
        <v>0</v>
      </c>
      <c r="K77" s="107"/>
      <c r="L77" s="107"/>
      <c r="M77" s="334" t="b">
        <v>0</v>
      </c>
      <c r="N77" s="295" t="s">
        <v>1272</v>
      </c>
      <c r="O77" s="263" t="s">
        <v>1273</v>
      </c>
      <c r="P77" s="335" t="b">
        <v>0</v>
      </c>
      <c r="Q77" s="335" t="b">
        <v>0</v>
      </c>
      <c r="R77" s="313"/>
    </row>
    <row r="78" spans="2:18" ht="29.15" x14ac:dyDescent="0.4">
      <c r="B78" s="245" t="s">
        <v>1275</v>
      </c>
      <c r="C78" s="107"/>
      <c r="D78" s="252"/>
      <c r="E78" s="333" t="b">
        <v>0</v>
      </c>
      <c r="F78" s="333" t="b">
        <v>0</v>
      </c>
      <c r="G78" s="333" t="b">
        <v>0</v>
      </c>
      <c r="H78" s="333" t="b">
        <v>0</v>
      </c>
      <c r="I78" s="333" t="b">
        <v>0</v>
      </c>
      <c r="J78" s="333" t="b">
        <v>0</v>
      </c>
      <c r="K78" s="107"/>
      <c r="L78" s="107"/>
      <c r="M78" s="334" t="b">
        <v>0</v>
      </c>
      <c r="N78" s="295" t="s">
        <v>1272</v>
      </c>
      <c r="O78" s="263" t="s">
        <v>1273</v>
      </c>
      <c r="P78" s="335" t="b">
        <v>0</v>
      </c>
      <c r="Q78" s="335" t="b">
        <v>0</v>
      </c>
      <c r="R78" s="313"/>
    </row>
    <row r="79" spans="2:18" ht="30" customHeight="1" x14ac:dyDescent="0.4">
      <c r="B79" s="245" t="s">
        <v>1276</v>
      </c>
      <c r="C79" s="107"/>
      <c r="D79" s="252"/>
      <c r="E79" s="333" t="b">
        <v>0</v>
      </c>
      <c r="F79" s="333" t="b">
        <v>0</v>
      </c>
      <c r="G79" s="333" t="b">
        <v>0</v>
      </c>
      <c r="H79" s="333" t="b">
        <v>0</v>
      </c>
      <c r="I79" s="333" t="b">
        <v>0</v>
      </c>
      <c r="J79" s="333" t="b">
        <v>0</v>
      </c>
      <c r="K79" s="107"/>
      <c r="L79" s="107"/>
      <c r="M79" s="334" t="b">
        <v>0</v>
      </c>
      <c r="N79" s="295" t="s">
        <v>1272</v>
      </c>
      <c r="O79" s="263" t="s">
        <v>1273</v>
      </c>
      <c r="P79" s="335" t="b">
        <v>0</v>
      </c>
      <c r="Q79" s="335" t="b">
        <v>0</v>
      </c>
      <c r="R79" s="313"/>
    </row>
    <row r="80" spans="2:18" ht="30" customHeight="1" x14ac:dyDescent="0.4">
      <c r="B80" s="107"/>
      <c r="C80" s="107"/>
      <c r="D80" s="252"/>
      <c r="E80" s="107"/>
      <c r="F80" s="107"/>
      <c r="G80" s="107"/>
      <c r="H80" s="107"/>
      <c r="I80" s="107"/>
      <c r="J80" s="107"/>
      <c r="K80" s="107"/>
      <c r="L80" s="107"/>
      <c r="M80" s="111"/>
      <c r="N80" s="336"/>
      <c r="O80" s="107"/>
      <c r="P80" s="312"/>
      <c r="Q80" s="313"/>
      <c r="R80" s="313"/>
    </row>
    <row r="81" spans="2:18" ht="15" thickBot="1" x14ac:dyDescent="0.45">
      <c r="B81" s="289"/>
      <c r="C81" s="289"/>
      <c r="D81" s="289"/>
      <c r="E81" s="337">
        <v>1</v>
      </c>
      <c r="F81" s="337">
        <v>2</v>
      </c>
      <c r="G81" s="337">
        <v>3</v>
      </c>
      <c r="H81" s="337">
        <v>4</v>
      </c>
      <c r="I81" s="289"/>
      <c r="J81" s="289"/>
      <c r="K81" s="289"/>
      <c r="L81" s="289"/>
      <c r="M81" s="287"/>
      <c r="N81" s="289"/>
      <c r="O81" s="289"/>
      <c r="P81" s="338"/>
      <c r="Q81" s="317"/>
      <c r="R81" s="317"/>
    </row>
    <row r="82" spans="2:18" ht="43.75" x14ac:dyDescent="0.4">
      <c r="B82" s="310" t="s">
        <v>1277</v>
      </c>
      <c r="C82" s="310" t="s">
        <v>1215</v>
      </c>
      <c r="D82" s="310" t="s">
        <v>1278</v>
      </c>
      <c r="E82" s="292" t="b">
        <v>0</v>
      </c>
      <c r="F82" s="292" t="b">
        <v>0</v>
      </c>
      <c r="G82" s="292" t="b">
        <v>0</v>
      </c>
      <c r="H82" s="292" t="b">
        <v>0</v>
      </c>
      <c r="I82" s="318"/>
      <c r="J82" s="319"/>
      <c r="K82" s="319"/>
      <c r="L82" s="320"/>
      <c r="M82" s="292" t="b">
        <v>0</v>
      </c>
      <c r="N82" s="339" t="s">
        <v>1279</v>
      </c>
      <c r="O82" s="310" t="s">
        <v>1280</v>
      </c>
      <c r="P82" s="311" t="b">
        <v>0</v>
      </c>
      <c r="Q82" s="292" t="b">
        <v>0</v>
      </c>
      <c r="R82" s="291"/>
    </row>
    <row r="83" spans="2:18" x14ac:dyDescent="0.4">
      <c r="B83" s="321" t="s">
        <v>1281</v>
      </c>
      <c r="C83" s="321" t="s">
        <v>1215</v>
      </c>
      <c r="D83" s="321" t="s">
        <v>1282</v>
      </c>
      <c r="E83" s="245" t="s">
        <v>1105</v>
      </c>
      <c r="F83" s="245" t="s">
        <v>1117</v>
      </c>
      <c r="G83" s="245" t="s">
        <v>1124</v>
      </c>
      <c r="H83" s="340"/>
      <c r="I83" s="341"/>
      <c r="J83" s="341"/>
      <c r="K83" s="341"/>
      <c r="L83" s="342"/>
      <c r="M83" s="343" t="b">
        <v>0</v>
      </c>
      <c r="N83" s="344" t="s">
        <v>1283</v>
      </c>
      <c r="O83" s="345" t="s">
        <v>1284</v>
      </c>
      <c r="P83" s="346" t="b">
        <v>0</v>
      </c>
      <c r="Q83" s="346" t="b">
        <v>0</v>
      </c>
      <c r="R83" s="345"/>
    </row>
    <row r="84" spans="2:18" ht="54.75" customHeight="1" x14ac:dyDescent="0.4">
      <c r="B84" s="321"/>
      <c r="C84" s="321"/>
      <c r="D84" s="321"/>
      <c r="E84" s="265" t="b">
        <v>0</v>
      </c>
      <c r="F84" s="265" t="b">
        <v>0</v>
      </c>
      <c r="G84" s="265" t="b">
        <v>0</v>
      </c>
      <c r="H84" s="318"/>
      <c r="I84" s="319"/>
      <c r="J84" s="319"/>
      <c r="K84" s="319"/>
      <c r="L84" s="320"/>
      <c r="M84" s="343"/>
      <c r="N84" s="347"/>
      <c r="O84" s="293"/>
      <c r="P84" s="348"/>
      <c r="Q84" s="348"/>
      <c r="R84" s="293"/>
    </row>
    <row r="85" spans="2:18" ht="39.75" customHeight="1" x14ac:dyDescent="0.4">
      <c r="B85" s="107"/>
      <c r="C85" s="107"/>
      <c r="D85" s="107"/>
      <c r="E85" s="245" t="s">
        <v>1285</v>
      </c>
      <c r="F85" s="245" t="s">
        <v>1286</v>
      </c>
      <c r="G85" s="245" t="s">
        <v>1287</v>
      </c>
      <c r="H85" s="107"/>
      <c r="I85" s="107"/>
      <c r="J85" s="107"/>
      <c r="K85" s="107"/>
      <c r="L85" s="107"/>
      <c r="M85" s="107"/>
      <c r="N85" s="349"/>
      <c r="O85" s="107"/>
      <c r="P85" s="350"/>
      <c r="Q85" s="350"/>
      <c r="R85" s="313"/>
    </row>
    <row r="86" spans="2:18" ht="15" thickBot="1" x14ac:dyDescent="0.45">
      <c r="B86" s="289"/>
      <c r="C86" s="289"/>
      <c r="D86" s="289"/>
      <c r="E86" s="351" t="s">
        <v>1288</v>
      </c>
      <c r="F86" s="351" t="s">
        <v>1289</v>
      </c>
      <c r="G86" s="351" t="s">
        <v>1290</v>
      </c>
      <c r="H86" s="337" t="s">
        <v>945</v>
      </c>
      <c r="I86" s="337" t="s">
        <v>1291</v>
      </c>
      <c r="J86" s="337" t="s">
        <v>1292</v>
      </c>
      <c r="K86" s="289"/>
      <c r="L86" s="289"/>
      <c r="M86" s="289"/>
      <c r="N86" s="352"/>
      <c r="O86" s="289"/>
      <c r="P86" s="315"/>
      <c r="Q86" s="316"/>
      <c r="R86" s="317"/>
    </row>
    <row r="87" spans="2:18" ht="99" customHeight="1" x14ac:dyDescent="0.4">
      <c r="B87" s="310" t="s">
        <v>1293</v>
      </c>
      <c r="C87" s="310" t="s">
        <v>1215</v>
      </c>
      <c r="D87" s="291" t="s">
        <v>67</v>
      </c>
      <c r="E87" s="292" t="b">
        <v>0</v>
      </c>
      <c r="F87" s="292" t="b">
        <v>0</v>
      </c>
      <c r="G87" s="292" t="b">
        <v>0</v>
      </c>
      <c r="H87" s="292" t="b">
        <v>0</v>
      </c>
      <c r="I87" s="292" t="b">
        <v>0</v>
      </c>
      <c r="J87" s="292" t="b">
        <v>0</v>
      </c>
      <c r="K87" s="353"/>
      <c r="L87" s="354"/>
      <c r="M87" s="355"/>
      <c r="N87" s="339" t="s">
        <v>1294</v>
      </c>
      <c r="O87" s="310" t="s">
        <v>1245</v>
      </c>
      <c r="P87" s="292" t="b">
        <v>0</v>
      </c>
      <c r="Q87" s="292" t="b">
        <v>0</v>
      </c>
      <c r="R87" s="291"/>
    </row>
    <row r="88" spans="2:18" x14ac:dyDescent="0.4">
      <c r="B88" s="107"/>
      <c r="C88" s="107"/>
      <c r="D88" s="107"/>
      <c r="E88" s="107"/>
      <c r="F88" s="107"/>
      <c r="G88" s="107"/>
      <c r="H88" s="107"/>
      <c r="I88" s="107"/>
      <c r="J88" s="107"/>
      <c r="K88" s="107"/>
      <c r="L88" s="107"/>
      <c r="N88" s="249"/>
      <c r="O88" s="107"/>
      <c r="P88" s="356"/>
      <c r="Q88" s="356"/>
      <c r="R88" s="107"/>
    </row>
    <row r="89" spans="2:18" x14ac:dyDescent="0.4">
      <c r="C89" s="107"/>
      <c r="D89" s="107"/>
      <c r="E89" s="107"/>
      <c r="F89" s="107"/>
      <c r="G89" s="107"/>
      <c r="H89" s="107"/>
      <c r="I89" s="107"/>
      <c r="J89" s="107"/>
      <c r="K89" s="107"/>
      <c r="L89" s="107"/>
      <c r="N89" s="107"/>
      <c r="O89" s="107"/>
      <c r="P89" s="356"/>
      <c r="Q89" s="356"/>
      <c r="R89" s="107"/>
    </row>
    <row r="90" spans="2:18" ht="15" customHeight="1" x14ac:dyDescent="0.4">
      <c r="B90" s="107"/>
      <c r="C90" s="107"/>
      <c r="D90" s="252"/>
      <c r="E90" s="356"/>
      <c r="F90" s="356"/>
      <c r="G90" s="356"/>
      <c r="H90" s="356"/>
      <c r="I90" s="356"/>
      <c r="J90" s="356"/>
      <c r="K90" s="107"/>
      <c r="L90" s="107"/>
      <c r="M90" s="111"/>
      <c r="N90" s="107"/>
      <c r="O90" s="107"/>
      <c r="P90" s="356"/>
      <c r="Q90" s="356"/>
      <c r="R90" s="107"/>
    </row>
    <row r="91" spans="2:18" x14ac:dyDescent="0.4">
      <c r="B91" s="357"/>
      <c r="C91" s="107"/>
      <c r="D91" s="107"/>
      <c r="E91" s="111"/>
      <c r="F91" s="111"/>
      <c r="G91" s="111"/>
      <c r="H91" s="111"/>
      <c r="I91" s="111"/>
      <c r="J91" s="111"/>
      <c r="K91" s="107"/>
      <c r="L91" s="107"/>
      <c r="M91" s="257"/>
      <c r="N91" s="107"/>
      <c r="O91" s="107"/>
      <c r="P91" s="356"/>
      <c r="Q91" s="356"/>
      <c r="R91" s="107"/>
    </row>
    <row r="92" spans="2:18" x14ac:dyDescent="0.4">
      <c r="B92" s="107"/>
      <c r="C92" s="107"/>
      <c r="D92" s="252"/>
      <c r="E92" s="106"/>
      <c r="F92" s="106"/>
      <c r="G92" s="106"/>
      <c r="H92" s="106"/>
      <c r="I92" s="106"/>
      <c r="J92" s="106"/>
      <c r="K92" s="107"/>
      <c r="L92" s="107"/>
      <c r="M92" s="322"/>
      <c r="N92" s="336"/>
      <c r="O92" s="107"/>
      <c r="P92" s="106"/>
      <c r="Q92" s="106"/>
    </row>
    <row r="93" spans="2:18" x14ac:dyDescent="0.4">
      <c r="B93" s="107"/>
      <c r="C93" s="107"/>
      <c r="D93" s="252"/>
      <c r="E93" s="106"/>
      <c r="F93" s="106"/>
      <c r="G93" s="106"/>
      <c r="H93" s="106"/>
      <c r="I93" s="106"/>
      <c r="J93" s="106"/>
      <c r="K93" s="107"/>
      <c r="L93" s="107"/>
      <c r="M93" s="322"/>
      <c r="N93" s="336"/>
      <c r="O93" s="107"/>
      <c r="P93" s="106"/>
      <c r="Q93" s="106"/>
    </row>
    <row r="94" spans="2:18" x14ac:dyDescent="0.4">
      <c r="B94" s="107"/>
      <c r="C94" s="107"/>
      <c r="D94" s="252"/>
      <c r="E94" s="106"/>
      <c r="F94" s="106"/>
      <c r="G94" s="106"/>
      <c r="H94" s="106"/>
      <c r="I94" s="106"/>
      <c r="J94" s="106"/>
      <c r="K94" s="107"/>
      <c r="L94" s="107"/>
      <c r="M94" s="322"/>
      <c r="N94" s="336"/>
      <c r="O94" s="107"/>
      <c r="P94" s="106"/>
      <c r="Q94" s="106"/>
    </row>
    <row r="95" spans="2:18" x14ac:dyDescent="0.4">
      <c r="B95" s="107"/>
      <c r="C95" s="107"/>
      <c r="D95" s="252"/>
      <c r="E95" s="106"/>
      <c r="F95" s="106"/>
      <c r="G95" s="106"/>
      <c r="H95" s="106"/>
      <c r="I95" s="106"/>
      <c r="J95" s="106"/>
      <c r="K95" s="107"/>
      <c r="L95" s="107"/>
      <c r="M95" s="322"/>
      <c r="N95" s="336"/>
      <c r="O95" s="107"/>
      <c r="P95" s="106"/>
      <c r="Q95" s="106"/>
    </row>
  </sheetData>
  <mergeCells count="60">
    <mergeCell ref="E90:J90"/>
    <mergeCell ref="O83:O84"/>
    <mergeCell ref="P83:P84"/>
    <mergeCell ref="Q83:Q84"/>
    <mergeCell ref="R83:R84"/>
    <mergeCell ref="K87:M87"/>
    <mergeCell ref="P88:P91"/>
    <mergeCell ref="Q88:Q91"/>
    <mergeCell ref="B83:B84"/>
    <mergeCell ref="C83:C84"/>
    <mergeCell ref="D83:D84"/>
    <mergeCell ref="H83:L84"/>
    <mergeCell ref="M83:M84"/>
    <mergeCell ref="N83:N84"/>
    <mergeCell ref="F65:G65"/>
    <mergeCell ref="P66:P74"/>
    <mergeCell ref="Q66:Q74"/>
    <mergeCell ref="M67:M70"/>
    <mergeCell ref="E74:J74"/>
    <mergeCell ref="I82:L82"/>
    <mergeCell ref="E57:E58"/>
    <mergeCell ref="F57:F58"/>
    <mergeCell ref="G57:I57"/>
    <mergeCell ref="J57:L57"/>
    <mergeCell ref="M58:M62"/>
    <mergeCell ref="G64:L64"/>
    <mergeCell ref="G47:L47"/>
    <mergeCell ref="G48:L48"/>
    <mergeCell ref="F49:G49"/>
    <mergeCell ref="M51:M54"/>
    <mergeCell ref="F56:I56"/>
    <mergeCell ref="J56:L56"/>
    <mergeCell ref="G30:L30"/>
    <mergeCell ref="F31:G31"/>
    <mergeCell ref="M33:M36"/>
    <mergeCell ref="F38:I38"/>
    <mergeCell ref="J38:L38"/>
    <mergeCell ref="E39:E40"/>
    <mergeCell ref="F39:F40"/>
    <mergeCell ref="G39:I39"/>
    <mergeCell ref="J39:L39"/>
    <mergeCell ref="M40:M44"/>
    <mergeCell ref="G14:L14"/>
    <mergeCell ref="F15:G15"/>
    <mergeCell ref="M17:M20"/>
    <mergeCell ref="E22:L22"/>
    <mergeCell ref="E23:E24"/>
    <mergeCell ref="F23:F24"/>
    <mergeCell ref="G23:I23"/>
    <mergeCell ref="J23:L23"/>
    <mergeCell ref="M24:M28"/>
    <mergeCell ref="B2:R2"/>
    <mergeCell ref="G5:L5"/>
    <mergeCell ref="E6:L6"/>
    <mergeCell ref="D7:D8"/>
    <mergeCell ref="E7:E8"/>
    <mergeCell ref="F7:F8"/>
    <mergeCell ref="G7:I7"/>
    <mergeCell ref="J7:L7"/>
    <mergeCell ref="M8:M12"/>
  </mergeCells>
  <pageMargins left="0.70866141732283472" right="0.70866141732283472" top="0.74803149606299213" bottom="0.74803149606299213" header="0.31496062992125984" footer="0.31496062992125984"/>
  <pageSetup paperSize="8" scale="40" fitToHeight="0" orientation="landscape" r:id="rId1"/>
  <rowBreaks count="2" manualBreakCount="2">
    <brk id="45" max="18" man="1"/>
    <brk id="88" max="18" man="1"/>
  </rowBreaks>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macro="[0]!GroupClick_Omrezje">
                <anchor moveWithCells="1">
                  <from>
                    <xdr:col>4</xdr:col>
                    <xdr:colOff>201386</xdr:colOff>
                    <xdr:row>4</xdr:row>
                    <xdr:rowOff>293914</xdr:rowOff>
                  </from>
                  <to>
                    <xdr:col>4</xdr:col>
                    <xdr:colOff>429986</xdr:colOff>
                    <xdr:row>4</xdr:row>
                    <xdr:rowOff>484414</xdr:rowOff>
                  </to>
                </anchor>
              </controlPr>
            </control>
          </mc:Choice>
        </mc:AlternateContent>
        <mc:AlternateContent xmlns:mc="http://schemas.openxmlformats.org/markup-compatibility/2006">
          <mc:Choice Requires="x14">
            <control shapeId="25602" r:id="rId5" name="Check Box 2">
              <controlPr defaultSize="0" autoFill="0" autoLine="0" autoPict="0" macro="[0]!GroupClick_Omrezje">
                <anchor moveWithCells="1">
                  <from>
                    <xdr:col>5</xdr:col>
                    <xdr:colOff>217714</xdr:colOff>
                    <xdr:row>4</xdr:row>
                    <xdr:rowOff>293914</xdr:rowOff>
                  </from>
                  <to>
                    <xdr:col>5</xdr:col>
                    <xdr:colOff>440871</xdr:colOff>
                    <xdr:row>4</xdr:row>
                    <xdr:rowOff>484414</xdr:rowOff>
                  </to>
                </anchor>
              </controlPr>
            </control>
          </mc:Choice>
        </mc:AlternateContent>
        <mc:AlternateContent xmlns:mc="http://schemas.openxmlformats.org/markup-compatibility/2006">
          <mc:Choice Requires="x14">
            <control shapeId="25603" r:id="rId6" name="Check Box 3">
              <controlPr defaultSize="0" autoFill="0" autoLine="0" autoPict="0" macro="[0]!GroupClick_Omrezje">
                <anchor moveWithCells="1">
                  <from>
                    <xdr:col>12</xdr:col>
                    <xdr:colOff>255814</xdr:colOff>
                    <xdr:row>4</xdr:row>
                    <xdr:rowOff>293914</xdr:rowOff>
                  </from>
                  <to>
                    <xdr:col>12</xdr:col>
                    <xdr:colOff>484414</xdr:colOff>
                    <xdr:row>4</xdr:row>
                    <xdr:rowOff>484414</xdr:rowOff>
                  </to>
                </anchor>
              </controlPr>
            </control>
          </mc:Choice>
        </mc:AlternateContent>
        <mc:AlternateContent xmlns:mc="http://schemas.openxmlformats.org/markup-compatibility/2006">
          <mc:Choice Requires="x14">
            <control shapeId="25604" r:id="rId7" name="Check Box 4">
              <controlPr defaultSize="0" autoFill="0" autoLine="0" autoPict="0" macro="[0]!GroupClick_Omrezje">
                <anchor moveWithCells="1">
                  <from>
                    <xdr:col>4</xdr:col>
                    <xdr:colOff>201386</xdr:colOff>
                    <xdr:row>13</xdr:row>
                    <xdr:rowOff>332014</xdr:rowOff>
                  </from>
                  <to>
                    <xdr:col>4</xdr:col>
                    <xdr:colOff>429986</xdr:colOff>
                    <xdr:row>13</xdr:row>
                    <xdr:rowOff>522514</xdr:rowOff>
                  </to>
                </anchor>
              </controlPr>
            </control>
          </mc:Choice>
        </mc:AlternateContent>
        <mc:AlternateContent xmlns:mc="http://schemas.openxmlformats.org/markup-compatibility/2006">
          <mc:Choice Requires="x14">
            <control shapeId="25605" r:id="rId8" name="Check Box 5">
              <controlPr defaultSize="0" autoFill="0" autoLine="0" autoPict="0" macro="[0]!GroupClick_Omrezje">
                <anchor moveWithCells="1">
                  <from>
                    <xdr:col>5</xdr:col>
                    <xdr:colOff>217714</xdr:colOff>
                    <xdr:row>13</xdr:row>
                    <xdr:rowOff>332014</xdr:rowOff>
                  </from>
                  <to>
                    <xdr:col>5</xdr:col>
                    <xdr:colOff>440871</xdr:colOff>
                    <xdr:row>13</xdr:row>
                    <xdr:rowOff>522514</xdr:rowOff>
                  </to>
                </anchor>
              </controlPr>
            </control>
          </mc:Choice>
        </mc:AlternateContent>
        <mc:AlternateContent xmlns:mc="http://schemas.openxmlformats.org/markup-compatibility/2006">
          <mc:Choice Requires="x14">
            <control shapeId="25606" r:id="rId9" name="Check Box 6">
              <controlPr defaultSize="0" autoFill="0" autoLine="0" autoPict="0" macro="[0]!GroupClick_Omrezje">
                <anchor moveWithCells="1">
                  <from>
                    <xdr:col>12</xdr:col>
                    <xdr:colOff>255814</xdr:colOff>
                    <xdr:row>13</xdr:row>
                    <xdr:rowOff>332014</xdr:rowOff>
                  </from>
                  <to>
                    <xdr:col>12</xdr:col>
                    <xdr:colOff>484414</xdr:colOff>
                    <xdr:row>13</xdr:row>
                    <xdr:rowOff>522514</xdr:rowOff>
                  </to>
                </anchor>
              </controlPr>
            </control>
          </mc:Choice>
        </mc:AlternateContent>
        <mc:AlternateContent xmlns:mc="http://schemas.openxmlformats.org/markup-compatibility/2006">
          <mc:Choice Requires="x14">
            <control shapeId="25607" r:id="rId10" name="Check Box 7">
              <controlPr defaultSize="0" autoFill="0" autoLine="0" autoPict="0" macro="[0]!GroupClick_Omrezje">
                <anchor moveWithCells="1">
                  <from>
                    <xdr:col>4</xdr:col>
                    <xdr:colOff>201386</xdr:colOff>
                    <xdr:row>29</xdr:row>
                    <xdr:rowOff>293914</xdr:rowOff>
                  </from>
                  <to>
                    <xdr:col>4</xdr:col>
                    <xdr:colOff>429986</xdr:colOff>
                    <xdr:row>29</xdr:row>
                    <xdr:rowOff>484414</xdr:rowOff>
                  </to>
                </anchor>
              </controlPr>
            </control>
          </mc:Choice>
        </mc:AlternateContent>
        <mc:AlternateContent xmlns:mc="http://schemas.openxmlformats.org/markup-compatibility/2006">
          <mc:Choice Requires="x14">
            <control shapeId="25608" r:id="rId11" name="Check Box 8">
              <controlPr defaultSize="0" autoFill="0" autoLine="0" autoPict="0" macro="[0]!GroupClick_Omrezje">
                <anchor moveWithCells="1">
                  <from>
                    <xdr:col>5</xdr:col>
                    <xdr:colOff>217714</xdr:colOff>
                    <xdr:row>29</xdr:row>
                    <xdr:rowOff>293914</xdr:rowOff>
                  </from>
                  <to>
                    <xdr:col>5</xdr:col>
                    <xdr:colOff>440871</xdr:colOff>
                    <xdr:row>29</xdr:row>
                    <xdr:rowOff>484414</xdr:rowOff>
                  </to>
                </anchor>
              </controlPr>
            </control>
          </mc:Choice>
        </mc:AlternateContent>
        <mc:AlternateContent xmlns:mc="http://schemas.openxmlformats.org/markup-compatibility/2006">
          <mc:Choice Requires="x14">
            <control shapeId="25609" r:id="rId12" name="Check Box 9">
              <controlPr defaultSize="0" autoFill="0" autoLine="0" autoPict="0" macro="[0]!GroupClick_Omrezje">
                <anchor moveWithCells="1">
                  <from>
                    <xdr:col>12</xdr:col>
                    <xdr:colOff>255814</xdr:colOff>
                    <xdr:row>29</xdr:row>
                    <xdr:rowOff>293914</xdr:rowOff>
                  </from>
                  <to>
                    <xdr:col>12</xdr:col>
                    <xdr:colOff>484414</xdr:colOff>
                    <xdr:row>29</xdr:row>
                    <xdr:rowOff>484414</xdr:rowOff>
                  </to>
                </anchor>
              </controlPr>
            </control>
          </mc:Choice>
        </mc:AlternateContent>
        <mc:AlternateContent xmlns:mc="http://schemas.openxmlformats.org/markup-compatibility/2006">
          <mc:Choice Requires="x14">
            <control shapeId="25610" r:id="rId13" name="Check Box 10">
              <controlPr defaultSize="0" autoFill="0" autoLine="0" autoPict="0" macro="[0]!GroupClick_Omrezje">
                <anchor moveWithCells="1">
                  <from>
                    <xdr:col>4</xdr:col>
                    <xdr:colOff>201386</xdr:colOff>
                    <xdr:row>47</xdr:row>
                    <xdr:rowOff>326571</xdr:rowOff>
                  </from>
                  <to>
                    <xdr:col>4</xdr:col>
                    <xdr:colOff>429986</xdr:colOff>
                    <xdr:row>47</xdr:row>
                    <xdr:rowOff>495300</xdr:rowOff>
                  </to>
                </anchor>
              </controlPr>
            </control>
          </mc:Choice>
        </mc:AlternateContent>
        <mc:AlternateContent xmlns:mc="http://schemas.openxmlformats.org/markup-compatibility/2006">
          <mc:Choice Requires="x14">
            <control shapeId="25611" r:id="rId14" name="Check Box 11">
              <controlPr defaultSize="0" autoFill="0" autoLine="0" autoPict="0" macro="[0]!GroupClick_Omrezje">
                <anchor moveWithCells="1">
                  <from>
                    <xdr:col>5</xdr:col>
                    <xdr:colOff>217714</xdr:colOff>
                    <xdr:row>47</xdr:row>
                    <xdr:rowOff>326571</xdr:rowOff>
                  </from>
                  <to>
                    <xdr:col>5</xdr:col>
                    <xdr:colOff>440871</xdr:colOff>
                    <xdr:row>47</xdr:row>
                    <xdr:rowOff>495300</xdr:rowOff>
                  </to>
                </anchor>
              </controlPr>
            </control>
          </mc:Choice>
        </mc:AlternateContent>
        <mc:AlternateContent xmlns:mc="http://schemas.openxmlformats.org/markup-compatibility/2006">
          <mc:Choice Requires="x14">
            <control shapeId="25612" r:id="rId15" name="Check Box 12">
              <controlPr defaultSize="0" autoFill="0" autoLine="0" autoPict="0" macro="[0]!GroupClick_Omrezje">
                <anchor moveWithCells="1">
                  <from>
                    <xdr:col>12</xdr:col>
                    <xdr:colOff>255814</xdr:colOff>
                    <xdr:row>47</xdr:row>
                    <xdr:rowOff>326571</xdr:rowOff>
                  </from>
                  <to>
                    <xdr:col>12</xdr:col>
                    <xdr:colOff>484414</xdr:colOff>
                    <xdr:row>47</xdr:row>
                    <xdr:rowOff>495300</xdr:rowOff>
                  </to>
                </anchor>
              </controlPr>
            </control>
          </mc:Choice>
        </mc:AlternateContent>
        <mc:AlternateContent xmlns:mc="http://schemas.openxmlformats.org/markup-compatibility/2006">
          <mc:Choice Requires="x14">
            <control shapeId="25613" r:id="rId16" name="Check Box 13">
              <controlPr defaultSize="0" autoFill="0" autoLine="0" autoPict="0" macro="[0]!GroupClick_Omrezje">
                <anchor moveWithCells="1">
                  <from>
                    <xdr:col>4</xdr:col>
                    <xdr:colOff>201386</xdr:colOff>
                    <xdr:row>63</xdr:row>
                    <xdr:rowOff>315686</xdr:rowOff>
                  </from>
                  <to>
                    <xdr:col>4</xdr:col>
                    <xdr:colOff>429986</xdr:colOff>
                    <xdr:row>63</xdr:row>
                    <xdr:rowOff>495300</xdr:rowOff>
                  </to>
                </anchor>
              </controlPr>
            </control>
          </mc:Choice>
        </mc:AlternateContent>
        <mc:AlternateContent xmlns:mc="http://schemas.openxmlformats.org/markup-compatibility/2006">
          <mc:Choice Requires="x14">
            <control shapeId="25614" r:id="rId17" name="Check Box 14">
              <controlPr defaultSize="0" autoFill="0" autoLine="0" autoPict="0" macro="[0]!GroupClick_Omrezje">
                <anchor moveWithCells="1">
                  <from>
                    <xdr:col>5</xdr:col>
                    <xdr:colOff>217714</xdr:colOff>
                    <xdr:row>63</xdr:row>
                    <xdr:rowOff>315686</xdr:rowOff>
                  </from>
                  <to>
                    <xdr:col>5</xdr:col>
                    <xdr:colOff>440871</xdr:colOff>
                    <xdr:row>63</xdr:row>
                    <xdr:rowOff>495300</xdr:rowOff>
                  </to>
                </anchor>
              </controlPr>
            </control>
          </mc:Choice>
        </mc:AlternateContent>
        <mc:AlternateContent xmlns:mc="http://schemas.openxmlformats.org/markup-compatibility/2006">
          <mc:Choice Requires="x14">
            <control shapeId="25615" r:id="rId18" name="Check Box 15">
              <controlPr defaultSize="0" autoFill="0" autoLine="0" autoPict="0" macro="[0]!GroupClick_Omrezje">
                <anchor moveWithCells="1">
                  <from>
                    <xdr:col>12</xdr:col>
                    <xdr:colOff>255814</xdr:colOff>
                    <xdr:row>63</xdr:row>
                    <xdr:rowOff>315686</xdr:rowOff>
                  </from>
                  <to>
                    <xdr:col>12</xdr:col>
                    <xdr:colOff>484414</xdr:colOff>
                    <xdr:row>63</xdr:row>
                    <xdr:rowOff>495300</xdr:rowOff>
                  </to>
                </anchor>
              </controlPr>
            </control>
          </mc:Choice>
        </mc:AlternateContent>
        <mc:AlternateContent xmlns:mc="http://schemas.openxmlformats.org/markup-compatibility/2006">
          <mc:Choice Requires="x14">
            <control shapeId="25616" r:id="rId19" name="Check Box 16">
              <controlPr defaultSize="0" autoFill="0" autoLine="0" autoPict="0" macro="[0]!GroupClick_Omrezje">
                <anchor moveWithCells="1">
                  <from>
                    <xdr:col>4</xdr:col>
                    <xdr:colOff>201386</xdr:colOff>
                    <xdr:row>81</xdr:row>
                    <xdr:rowOff>201386</xdr:rowOff>
                  </from>
                  <to>
                    <xdr:col>4</xdr:col>
                    <xdr:colOff>429986</xdr:colOff>
                    <xdr:row>81</xdr:row>
                    <xdr:rowOff>375557</xdr:rowOff>
                  </to>
                </anchor>
              </controlPr>
            </control>
          </mc:Choice>
        </mc:AlternateContent>
        <mc:AlternateContent xmlns:mc="http://schemas.openxmlformats.org/markup-compatibility/2006">
          <mc:Choice Requires="x14">
            <control shapeId="25617" r:id="rId20" name="Check Box 17">
              <controlPr defaultSize="0" autoFill="0" autoLine="0" autoPict="0" macro="[0]!GroupClick_Omrezje">
                <anchor moveWithCells="1">
                  <from>
                    <xdr:col>5</xdr:col>
                    <xdr:colOff>217714</xdr:colOff>
                    <xdr:row>81</xdr:row>
                    <xdr:rowOff>201386</xdr:rowOff>
                  </from>
                  <to>
                    <xdr:col>5</xdr:col>
                    <xdr:colOff>440871</xdr:colOff>
                    <xdr:row>81</xdr:row>
                    <xdr:rowOff>375557</xdr:rowOff>
                  </to>
                </anchor>
              </controlPr>
            </control>
          </mc:Choice>
        </mc:AlternateContent>
        <mc:AlternateContent xmlns:mc="http://schemas.openxmlformats.org/markup-compatibility/2006">
          <mc:Choice Requires="x14">
            <control shapeId="25618" r:id="rId21" name="Check Box 18">
              <controlPr defaultSize="0" autoFill="0" autoLine="0" autoPict="0" macro="[0]!GroupClick_Omrezje">
                <anchor moveWithCells="1">
                  <from>
                    <xdr:col>6</xdr:col>
                    <xdr:colOff>255814</xdr:colOff>
                    <xdr:row>81</xdr:row>
                    <xdr:rowOff>201386</xdr:rowOff>
                  </from>
                  <to>
                    <xdr:col>6</xdr:col>
                    <xdr:colOff>484414</xdr:colOff>
                    <xdr:row>81</xdr:row>
                    <xdr:rowOff>375557</xdr:rowOff>
                  </to>
                </anchor>
              </controlPr>
            </control>
          </mc:Choice>
        </mc:AlternateContent>
        <mc:AlternateContent xmlns:mc="http://schemas.openxmlformats.org/markup-compatibility/2006">
          <mc:Choice Requires="x14">
            <control shapeId="25619" r:id="rId22" name="Check Box 19">
              <controlPr defaultSize="0" autoFill="0" autoLine="0" autoPict="0" macro="[0]!GroupClick_Omrezje">
                <anchor moveWithCells="1">
                  <from>
                    <xdr:col>7</xdr:col>
                    <xdr:colOff>97971</xdr:colOff>
                    <xdr:row>81</xdr:row>
                    <xdr:rowOff>201386</xdr:rowOff>
                  </from>
                  <to>
                    <xdr:col>7</xdr:col>
                    <xdr:colOff>326571</xdr:colOff>
                    <xdr:row>81</xdr:row>
                    <xdr:rowOff>375557</xdr:rowOff>
                  </to>
                </anchor>
              </controlPr>
            </control>
          </mc:Choice>
        </mc:AlternateContent>
        <mc:AlternateContent xmlns:mc="http://schemas.openxmlformats.org/markup-compatibility/2006">
          <mc:Choice Requires="x14">
            <control shapeId="25620" r:id="rId23" name="Check Box 20">
              <controlPr defaultSize="0" autoFill="0" autoLine="0" autoPict="0" macro="[0]!GroupClick_Omrezje">
                <anchor moveWithCells="1">
                  <from>
                    <xdr:col>12</xdr:col>
                    <xdr:colOff>255814</xdr:colOff>
                    <xdr:row>81</xdr:row>
                    <xdr:rowOff>201386</xdr:rowOff>
                  </from>
                  <to>
                    <xdr:col>12</xdr:col>
                    <xdr:colOff>484414</xdr:colOff>
                    <xdr:row>81</xdr:row>
                    <xdr:rowOff>375557</xdr:rowOff>
                  </to>
                </anchor>
              </controlPr>
            </control>
          </mc:Choice>
        </mc:AlternateContent>
        <mc:AlternateContent xmlns:mc="http://schemas.openxmlformats.org/markup-compatibility/2006">
          <mc:Choice Requires="x14">
            <control shapeId="25621" r:id="rId24" name="Check Box 21">
              <controlPr defaultSize="0" autoFill="0" autoLine="0" autoPict="0" macro="[0]!GroupClick_Omrezje">
                <anchor moveWithCells="1">
                  <from>
                    <xdr:col>4</xdr:col>
                    <xdr:colOff>201386</xdr:colOff>
                    <xdr:row>83</xdr:row>
                    <xdr:rowOff>266700</xdr:rowOff>
                  </from>
                  <to>
                    <xdr:col>4</xdr:col>
                    <xdr:colOff>429986</xdr:colOff>
                    <xdr:row>83</xdr:row>
                    <xdr:rowOff>440871</xdr:rowOff>
                  </to>
                </anchor>
              </controlPr>
            </control>
          </mc:Choice>
        </mc:AlternateContent>
        <mc:AlternateContent xmlns:mc="http://schemas.openxmlformats.org/markup-compatibility/2006">
          <mc:Choice Requires="x14">
            <control shapeId="25622" r:id="rId25" name="Check Box 22">
              <controlPr defaultSize="0" autoFill="0" autoLine="0" autoPict="0" macro="[0]!GroupClick_Omrezje">
                <anchor moveWithCells="1">
                  <from>
                    <xdr:col>5</xdr:col>
                    <xdr:colOff>217714</xdr:colOff>
                    <xdr:row>83</xdr:row>
                    <xdr:rowOff>266700</xdr:rowOff>
                  </from>
                  <to>
                    <xdr:col>5</xdr:col>
                    <xdr:colOff>440871</xdr:colOff>
                    <xdr:row>83</xdr:row>
                    <xdr:rowOff>440871</xdr:rowOff>
                  </to>
                </anchor>
              </controlPr>
            </control>
          </mc:Choice>
        </mc:AlternateContent>
        <mc:AlternateContent xmlns:mc="http://schemas.openxmlformats.org/markup-compatibility/2006">
          <mc:Choice Requires="x14">
            <control shapeId="25623" r:id="rId26" name="Check Box 23">
              <controlPr defaultSize="0" autoFill="0" autoLine="0" autoPict="0" macro="[0]!GroupClick_Omrezje">
                <anchor moveWithCells="1">
                  <from>
                    <xdr:col>6</xdr:col>
                    <xdr:colOff>255814</xdr:colOff>
                    <xdr:row>83</xdr:row>
                    <xdr:rowOff>266700</xdr:rowOff>
                  </from>
                  <to>
                    <xdr:col>6</xdr:col>
                    <xdr:colOff>484414</xdr:colOff>
                    <xdr:row>83</xdr:row>
                    <xdr:rowOff>440871</xdr:rowOff>
                  </to>
                </anchor>
              </controlPr>
            </control>
          </mc:Choice>
        </mc:AlternateContent>
        <mc:AlternateContent xmlns:mc="http://schemas.openxmlformats.org/markup-compatibility/2006">
          <mc:Choice Requires="x14">
            <control shapeId="25624" r:id="rId27" name="Check Box 24">
              <controlPr defaultSize="0" autoFill="0" autoLine="0" autoPict="0" macro="[0]!GroupClick_Omrezje">
                <anchor moveWithCells="1">
                  <from>
                    <xdr:col>12</xdr:col>
                    <xdr:colOff>277586</xdr:colOff>
                    <xdr:row>83</xdr:row>
                    <xdr:rowOff>152400</xdr:rowOff>
                  </from>
                  <to>
                    <xdr:col>12</xdr:col>
                    <xdr:colOff>506186</xdr:colOff>
                    <xdr:row>83</xdr:row>
                    <xdr:rowOff>326571</xdr:rowOff>
                  </to>
                </anchor>
              </controlPr>
            </control>
          </mc:Choice>
        </mc:AlternateContent>
        <mc:AlternateContent xmlns:mc="http://schemas.openxmlformats.org/markup-compatibility/2006">
          <mc:Choice Requires="x14">
            <control shapeId="25625" r:id="rId28" name="Check Box 25">
              <controlPr defaultSize="0" autoFill="0" autoLine="0" autoPict="0" macro="[0]!GroupClick_Omrezje">
                <anchor moveWithCells="1">
                  <from>
                    <xdr:col>4</xdr:col>
                    <xdr:colOff>201386</xdr:colOff>
                    <xdr:row>86</xdr:row>
                    <xdr:rowOff>544286</xdr:rowOff>
                  </from>
                  <to>
                    <xdr:col>4</xdr:col>
                    <xdr:colOff>429986</xdr:colOff>
                    <xdr:row>86</xdr:row>
                    <xdr:rowOff>723900</xdr:rowOff>
                  </to>
                </anchor>
              </controlPr>
            </control>
          </mc:Choice>
        </mc:AlternateContent>
        <mc:AlternateContent xmlns:mc="http://schemas.openxmlformats.org/markup-compatibility/2006">
          <mc:Choice Requires="x14">
            <control shapeId="25626" r:id="rId29" name="Check Box 26">
              <controlPr defaultSize="0" autoFill="0" autoLine="0" autoPict="0" macro="[0]!GroupClick_Omrezje">
                <anchor moveWithCells="1">
                  <from>
                    <xdr:col>5</xdr:col>
                    <xdr:colOff>217714</xdr:colOff>
                    <xdr:row>86</xdr:row>
                    <xdr:rowOff>544286</xdr:rowOff>
                  </from>
                  <to>
                    <xdr:col>5</xdr:col>
                    <xdr:colOff>440871</xdr:colOff>
                    <xdr:row>86</xdr:row>
                    <xdr:rowOff>723900</xdr:rowOff>
                  </to>
                </anchor>
              </controlPr>
            </control>
          </mc:Choice>
        </mc:AlternateContent>
        <mc:AlternateContent xmlns:mc="http://schemas.openxmlformats.org/markup-compatibility/2006">
          <mc:Choice Requires="x14">
            <control shapeId="25627" r:id="rId30" name="Check Box 27">
              <controlPr defaultSize="0" autoFill="0" autoLine="0" autoPict="0" macro="[0]!GroupClick_Omrezje">
                <anchor moveWithCells="1">
                  <from>
                    <xdr:col>6</xdr:col>
                    <xdr:colOff>255814</xdr:colOff>
                    <xdr:row>86</xdr:row>
                    <xdr:rowOff>544286</xdr:rowOff>
                  </from>
                  <to>
                    <xdr:col>6</xdr:col>
                    <xdr:colOff>484414</xdr:colOff>
                    <xdr:row>86</xdr:row>
                    <xdr:rowOff>723900</xdr:rowOff>
                  </to>
                </anchor>
              </controlPr>
            </control>
          </mc:Choice>
        </mc:AlternateContent>
        <mc:AlternateContent xmlns:mc="http://schemas.openxmlformats.org/markup-compatibility/2006">
          <mc:Choice Requires="x14">
            <control shapeId="25628" r:id="rId31" name="Check Box 28">
              <controlPr defaultSize="0" autoFill="0" autoLine="0" autoPict="0" macro="[0]!GroupClick_Omrezje">
                <anchor moveWithCells="1">
                  <from>
                    <xdr:col>7</xdr:col>
                    <xdr:colOff>97971</xdr:colOff>
                    <xdr:row>86</xdr:row>
                    <xdr:rowOff>544286</xdr:rowOff>
                  </from>
                  <to>
                    <xdr:col>7</xdr:col>
                    <xdr:colOff>326571</xdr:colOff>
                    <xdr:row>86</xdr:row>
                    <xdr:rowOff>723900</xdr:rowOff>
                  </to>
                </anchor>
              </controlPr>
            </control>
          </mc:Choice>
        </mc:AlternateContent>
        <mc:AlternateContent xmlns:mc="http://schemas.openxmlformats.org/markup-compatibility/2006">
          <mc:Choice Requires="x14">
            <control shapeId="25629" r:id="rId32" name="Check Box 29">
              <controlPr defaultSize="0" autoFill="0" autoLine="0" autoPict="0" macro="[0]!GroupClick_Omrezje">
                <anchor moveWithCells="1">
                  <from>
                    <xdr:col>8</xdr:col>
                    <xdr:colOff>87086</xdr:colOff>
                    <xdr:row>86</xdr:row>
                    <xdr:rowOff>544286</xdr:rowOff>
                  </from>
                  <to>
                    <xdr:col>8</xdr:col>
                    <xdr:colOff>321129</xdr:colOff>
                    <xdr:row>86</xdr:row>
                    <xdr:rowOff>723900</xdr:rowOff>
                  </to>
                </anchor>
              </controlPr>
            </control>
          </mc:Choice>
        </mc:AlternateContent>
        <mc:AlternateContent xmlns:mc="http://schemas.openxmlformats.org/markup-compatibility/2006">
          <mc:Choice Requires="x14">
            <control shapeId="25630" r:id="rId33" name="Check Box 30">
              <controlPr defaultSize="0" autoFill="0" autoLine="0" autoPict="0" macro="[0]!GroupClick_Omrezje">
                <anchor moveWithCells="1">
                  <from>
                    <xdr:col>9</xdr:col>
                    <xdr:colOff>76200</xdr:colOff>
                    <xdr:row>86</xdr:row>
                    <xdr:rowOff>544286</xdr:rowOff>
                  </from>
                  <to>
                    <xdr:col>9</xdr:col>
                    <xdr:colOff>304800</xdr:colOff>
                    <xdr:row>86</xdr:row>
                    <xdr:rowOff>723900</xdr:rowOff>
                  </to>
                </anchor>
              </controlPr>
            </control>
          </mc:Choice>
        </mc:AlternateContent>
        <mc:AlternateContent xmlns:mc="http://schemas.openxmlformats.org/markup-compatibility/2006">
          <mc:Choice Requires="x14">
            <control shapeId="25631" r:id="rId34" name="Check Box 31">
              <controlPr defaultSize="0" autoFill="0" autoLine="0" autoPict="0" macro="[0]!GroupClick_Omrezje">
                <anchor moveWithCells="1">
                  <from>
                    <xdr:col>15</xdr:col>
                    <xdr:colOff>457200</xdr:colOff>
                    <xdr:row>4</xdr:row>
                    <xdr:rowOff>293914</xdr:rowOff>
                  </from>
                  <to>
                    <xdr:col>15</xdr:col>
                    <xdr:colOff>685800</xdr:colOff>
                    <xdr:row>4</xdr:row>
                    <xdr:rowOff>484414</xdr:rowOff>
                  </to>
                </anchor>
              </controlPr>
            </control>
          </mc:Choice>
        </mc:AlternateContent>
        <mc:AlternateContent xmlns:mc="http://schemas.openxmlformats.org/markup-compatibility/2006">
          <mc:Choice Requires="x14">
            <control shapeId="25632" r:id="rId35" name="Check Box 32">
              <controlPr defaultSize="0" autoFill="0" autoLine="0" autoPict="0" macro="[0]!GroupClick_Omrezje">
                <anchor moveWithCells="1">
                  <from>
                    <xdr:col>16</xdr:col>
                    <xdr:colOff>446314</xdr:colOff>
                    <xdr:row>4</xdr:row>
                    <xdr:rowOff>293914</xdr:rowOff>
                  </from>
                  <to>
                    <xdr:col>16</xdr:col>
                    <xdr:colOff>674914</xdr:colOff>
                    <xdr:row>4</xdr:row>
                    <xdr:rowOff>484414</xdr:rowOff>
                  </to>
                </anchor>
              </controlPr>
            </control>
          </mc:Choice>
        </mc:AlternateContent>
        <mc:AlternateContent xmlns:mc="http://schemas.openxmlformats.org/markup-compatibility/2006">
          <mc:Choice Requires="x14">
            <control shapeId="25633" r:id="rId36" name="Check Box 33">
              <controlPr defaultSize="0" autoFill="0" autoLine="0" autoPict="0" macro="[0]!GroupClick_Omrezje">
                <anchor moveWithCells="1">
                  <from>
                    <xdr:col>15</xdr:col>
                    <xdr:colOff>457200</xdr:colOff>
                    <xdr:row>5</xdr:row>
                    <xdr:rowOff>332014</xdr:rowOff>
                  </from>
                  <to>
                    <xdr:col>15</xdr:col>
                    <xdr:colOff>685800</xdr:colOff>
                    <xdr:row>5</xdr:row>
                    <xdr:rowOff>522514</xdr:rowOff>
                  </to>
                </anchor>
              </controlPr>
            </control>
          </mc:Choice>
        </mc:AlternateContent>
        <mc:AlternateContent xmlns:mc="http://schemas.openxmlformats.org/markup-compatibility/2006">
          <mc:Choice Requires="x14">
            <control shapeId="25634" r:id="rId37" name="Check Box 34">
              <controlPr defaultSize="0" autoFill="0" autoLine="0" autoPict="0" macro="[0]!GroupClick_Omrezje">
                <anchor moveWithCells="1">
                  <from>
                    <xdr:col>16</xdr:col>
                    <xdr:colOff>446314</xdr:colOff>
                    <xdr:row>5</xdr:row>
                    <xdr:rowOff>332014</xdr:rowOff>
                  </from>
                  <to>
                    <xdr:col>16</xdr:col>
                    <xdr:colOff>674914</xdr:colOff>
                    <xdr:row>5</xdr:row>
                    <xdr:rowOff>522514</xdr:rowOff>
                  </to>
                </anchor>
              </controlPr>
            </control>
          </mc:Choice>
        </mc:AlternateContent>
        <mc:AlternateContent xmlns:mc="http://schemas.openxmlformats.org/markup-compatibility/2006">
          <mc:Choice Requires="x14">
            <control shapeId="25635" r:id="rId38" name="Check Box 35">
              <controlPr defaultSize="0" autoFill="0" autoLine="0" autoPict="0" macro="[0]!GroupClick_Omrezje">
                <anchor moveWithCells="1">
                  <from>
                    <xdr:col>12</xdr:col>
                    <xdr:colOff>250371</xdr:colOff>
                    <xdr:row>8</xdr:row>
                    <xdr:rowOff>190500</xdr:rowOff>
                  </from>
                  <to>
                    <xdr:col>12</xdr:col>
                    <xdr:colOff>484414</xdr:colOff>
                    <xdr:row>9</xdr:row>
                    <xdr:rowOff>168729</xdr:rowOff>
                  </to>
                </anchor>
              </controlPr>
            </control>
          </mc:Choice>
        </mc:AlternateContent>
        <mc:AlternateContent xmlns:mc="http://schemas.openxmlformats.org/markup-compatibility/2006">
          <mc:Choice Requires="x14">
            <control shapeId="25636" r:id="rId39" name="Check Box 36">
              <controlPr defaultSize="0" autoFill="0" autoLine="0" autoPict="0" macro="[0]!GroupClick_Omrezje">
                <anchor moveWithCells="1">
                  <from>
                    <xdr:col>15</xdr:col>
                    <xdr:colOff>457200</xdr:colOff>
                    <xdr:row>13</xdr:row>
                    <xdr:rowOff>332014</xdr:rowOff>
                  </from>
                  <to>
                    <xdr:col>15</xdr:col>
                    <xdr:colOff>685800</xdr:colOff>
                    <xdr:row>13</xdr:row>
                    <xdr:rowOff>522514</xdr:rowOff>
                  </to>
                </anchor>
              </controlPr>
            </control>
          </mc:Choice>
        </mc:AlternateContent>
        <mc:AlternateContent xmlns:mc="http://schemas.openxmlformats.org/markup-compatibility/2006">
          <mc:Choice Requires="x14">
            <control shapeId="25637" r:id="rId40" name="Check Box 37">
              <controlPr defaultSize="0" autoFill="0" autoLine="0" autoPict="0" macro="[0]!GroupClick_Omrezje">
                <anchor moveWithCells="1">
                  <from>
                    <xdr:col>16</xdr:col>
                    <xdr:colOff>446314</xdr:colOff>
                    <xdr:row>13</xdr:row>
                    <xdr:rowOff>332014</xdr:rowOff>
                  </from>
                  <to>
                    <xdr:col>16</xdr:col>
                    <xdr:colOff>674914</xdr:colOff>
                    <xdr:row>13</xdr:row>
                    <xdr:rowOff>522514</xdr:rowOff>
                  </to>
                </anchor>
              </controlPr>
            </control>
          </mc:Choice>
        </mc:AlternateContent>
        <mc:AlternateContent xmlns:mc="http://schemas.openxmlformats.org/markup-compatibility/2006">
          <mc:Choice Requires="x14">
            <control shapeId="25638" r:id="rId41" name="Check Box 38">
              <controlPr defaultSize="0" autoFill="0" autoLine="0" autoPict="0" macro="[0]!GroupClick_Omrezje">
                <anchor moveWithCells="1">
                  <from>
                    <xdr:col>15</xdr:col>
                    <xdr:colOff>457200</xdr:colOff>
                    <xdr:row>14</xdr:row>
                    <xdr:rowOff>288471</xdr:rowOff>
                  </from>
                  <to>
                    <xdr:col>15</xdr:col>
                    <xdr:colOff>685800</xdr:colOff>
                    <xdr:row>14</xdr:row>
                    <xdr:rowOff>468086</xdr:rowOff>
                  </to>
                </anchor>
              </controlPr>
            </control>
          </mc:Choice>
        </mc:AlternateContent>
        <mc:AlternateContent xmlns:mc="http://schemas.openxmlformats.org/markup-compatibility/2006">
          <mc:Choice Requires="x14">
            <control shapeId="25639" r:id="rId42" name="Check Box 39">
              <controlPr defaultSize="0" autoFill="0" autoLine="0" autoPict="0" macro="[0]!GroupClick_Omrezje">
                <anchor moveWithCells="1">
                  <from>
                    <xdr:col>16</xdr:col>
                    <xdr:colOff>446314</xdr:colOff>
                    <xdr:row>14</xdr:row>
                    <xdr:rowOff>288471</xdr:rowOff>
                  </from>
                  <to>
                    <xdr:col>16</xdr:col>
                    <xdr:colOff>674914</xdr:colOff>
                    <xdr:row>14</xdr:row>
                    <xdr:rowOff>468086</xdr:rowOff>
                  </to>
                </anchor>
              </controlPr>
            </control>
          </mc:Choice>
        </mc:AlternateContent>
        <mc:AlternateContent xmlns:mc="http://schemas.openxmlformats.org/markup-compatibility/2006">
          <mc:Choice Requires="x14">
            <control shapeId="25640" r:id="rId43" name="Check Box 40">
              <controlPr defaultSize="0" autoFill="0" autoLine="0" autoPict="0" macro="[0]!GroupClick_Omrezje">
                <anchor moveWithCells="1">
                  <from>
                    <xdr:col>15</xdr:col>
                    <xdr:colOff>457200</xdr:colOff>
                    <xdr:row>21</xdr:row>
                    <xdr:rowOff>342900</xdr:rowOff>
                  </from>
                  <to>
                    <xdr:col>15</xdr:col>
                    <xdr:colOff>685800</xdr:colOff>
                    <xdr:row>21</xdr:row>
                    <xdr:rowOff>522514</xdr:rowOff>
                  </to>
                </anchor>
              </controlPr>
            </control>
          </mc:Choice>
        </mc:AlternateContent>
        <mc:AlternateContent xmlns:mc="http://schemas.openxmlformats.org/markup-compatibility/2006">
          <mc:Choice Requires="x14">
            <control shapeId="25641" r:id="rId44" name="Check Box 41">
              <controlPr defaultSize="0" autoFill="0" autoLine="0" autoPict="0" macro="[0]!GroupClick_Omrezje">
                <anchor moveWithCells="1">
                  <from>
                    <xdr:col>16</xdr:col>
                    <xdr:colOff>446314</xdr:colOff>
                    <xdr:row>21</xdr:row>
                    <xdr:rowOff>342900</xdr:rowOff>
                  </from>
                  <to>
                    <xdr:col>16</xdr:col>
                    <xdr:colOff>674914</xdr:colOff>
                    <xdr:row>21</xdr:row>
                    <xdr:rowOff>522514</xdr:rowOff>
                  </to>
                </anchor>
              </controlPr>
            </control>
          </mc:Choice>
        </mc:AlternateContent>
        <mc:AlternateContent xmlns:mc="http://schemas.openxmlformats.org/markup-compatibility/2006">
          <mc:Choice Requires="x14">
            <control shapeId="25642" r:id="rId45" name="Check Box 42">
              <controlPr defaultSize="0" autoFill="0" autoLine="0" autoPict="0" macro="[0]!GroupClick_Omrezje">
                <anchor moveWithCells="1">
                  <from>
                    <xdr:col>12</xdr:col>
                    <xdr:colOff>266700</xdr:colOff>
                    <xdr:row>25</xdr:row>
                    <xdr:rowOff>10886</xdr:rowOff>
                  </from>
                  <to>
                    <xdr:col>12</xdr:col>
                    <xdr:colOff>495300</xdr:colOff>
                    <xdr:row>26</xdr:row>
                    <xdr:rowOff>0</xdr:rowOff>
                  </to>
                </anchor>
              </controlPr>
            </control>
          </mc:Choice>
        </mc:AlternateContent>
        <mc:AlternateContent xmlns:mc="http://schemas.openxmlformats.org/markup-compatibility/2006">
          <mc:Choice Requires="x14">
            <control shapeId="25643" r:id="rId46" name="Check Box 43">
              <controlPr defaultSize="0" autoFill="0" autoLine="0" autoPict="0" macro="[0]!GroupClick_Omrezje">
                <anchor moveWithCells="1">
                  <from>
                    <xdr:col>15</xdr:col>
                    <xdr:colOff>457200</xdr:colOff>
                    <xdr:row>29</xdr:row>
                    <xdr:rowOff>293914</xdr:rowOff>
                  </from>
                  <to>
                    <xdr:col>15</xdr:col>
                    <xdr:colOff>685800</xdr:colOff>
                    <xdr:row>29</xdr:row>
                    <xdr:rowOff>484414</xdr:rowOff>
                  </to>
                </anchor>
              </controlPr>
            </control>
          </mc:Choice>
        </mc:AlternateContent>
        <mc:AlternateContent xmlns:mc="http://schemas.openxmlformats.org/markup-compatibility/2006">
          <mc:Choice Requires="x14">
            <control shapeId="25644" r:id="rId47" name="Check Box 44">
              <controlPr defaultSize="0" autoFill="0" autoLine="0" autoPict="0" macro="[0]!GroupClick_Omrezje">
                <anchor moveWithCells="1">
                  <from>
                    <xdr:col>16</xdr:col>
                    <xdr:colOff>446314</xdr:colOff>
                    <xdr:row>29</xdr:row>
                    <xdr:rowOff>293914</xdr:rowOff>
                  </from>
                  <to>
                    <xdr:col>16</xdr:col>
                    <xdr:colOff>674914</xdr:colOff>
                    <xdr:row>29</xdr:row>
                    <xdr:rowOff>484414</xdr:rowOff>
                  </to>
                </anchor>
              </controlPr>
            </control>
          </mc:Choice>
        </mc:AlternateContent>
        <mc:AlternateContent xmlns:mc="http://schemas.openxmlformats.org/markup-compatibility/2006">
          <mc:Choice Requires="x14">
            <control shapeId="25645" r:id="rId48" name="Check Box 45">
              <controlPr defaultSize="0" autoFill="0" autoLine="0" autoPict="0" macro="[0]!GroupClick_Omrezje">
                <anchor moveWithCells="1">
                  <from>
                    <xdr:col>15</xdr:col>
                    <xdr:colOff>457200</xdr:colOff>
                    <xdr:row>30</xdr:row>
                    <xdr:rowOff>304800</xdr:rowOff>
                  </from>
                  <to>
                    <xdr:col>15</xdr:col>
                    <xdr:colOff>685800</xdr:colOff>
                    <xdr:row>30</xdr:row>
                    <xdr:rowOff>484414</xdr:rowOff>
                  </to>
                </anchor>
              </controlPr>
            </control>
          </mc:Choice>
        </mc:AlternateContent>
        <mc:AlternateContent xmlns:mc="http://schemas.openxmlformats.org/markup-compatibility/2006">
          <mc:Choice Requires="x14">
            <control shapeId="25646" r:id="rId49" name="Check Box 46">
              <controlPr defaultSize="0" autoFill="0" autoLine="0" autoPict="0" macro="[0]!GroupClick_Omrezje">
                <anchor moveWithCells="1">
                  <from>
                    <xdr:col>16</xdr:col>
                    <xdr:colOff>446314</xdr:colOff>
                    <xdr:row>30</xdr:row>
                    <xdr:rowOff>304800</xdr:rowOff>
                  </from>
                  <to>
                    <xdr:col>16</xdr:col>
                    <xdr:colOff>674914</xdr:colOff>
                    <xdr:row>30</xdr:row>
                    <xdr:rowOff>484414</xdr:rowOff>
                  </to>
                </anchor>
              </controlPr>
            </control>
          </mc:Choice>
        </mc:AlternateContent>
        <mc:AlternateContent xmlns:mc="http://schemas.openxmlformats.org/markup-compatibility/2006">
          <mc:Choice Requires="x14">
            <control shapeId="25647" r:id="rId50" name="Check Box 47">
              <controlPr defaultSize="0" autoFill="0" autoLine="0" autoPict="0" macro="[0]!GroupClick_Omrezje">
                <anchor moveWithCells="1">
                  <from>
                    <xdr:col>15</xdr:col>
                    <xdr:colOff>457200</xdr:colOff>
                    <xdr:row>37</xdr:row>
                    <xdr:rowOff>353786</xdr:rowOff>
                  </from>
                  <to>
                    <xdr:col>15</xdr:col>
                    <xdr:colOff>685800</xdr:colOff>
                    <xdr:row>37</xdr:row>
                    <xdr:rowOff>522514</xdr:rowOff>
                  </to>
                </anchor>
              </controlPr>
            </control>
          </mc:Choice>
        </mc:AlternateContent>
        <mc:AlternateContent xmlns:mc="http://schemas.openxmlformats.org/markup-compatibility/2006">
          <mc:Choice Requires="x14">
            <control shapeId="25648" r:id="rId51" name="Check Box 48">
              <controlPr defaultSize="0" autoFill="0" autoLine="0" autoPict="0" macro="[0]!GroupClick_Omrezje">
                <anchor moveWithCells="1">
                  <from>
                    <xdr:col>16</xdr:col>
                    <xdr:colOff>446314</xdr:colOff>
                    <xdr:row>37</xdr:row>
                    <xdr:rowOff>353786</xdr:rowOff>
                  </from>
                  <to>
                    <xdr:col>16</xdr:col>
                    <xdr:colOff>674914</xdr:colOff>
                    <xdr:row>37</xdr:row>
                    <xdr:rowOff>522514</xdr:rowOff>
                  </to>
                </anchor>
              </controlPr>
            </control>
          </mc:Choice>
        </mc:AlternateContent>
        <mc:AlternateContent xmlns:mc="http://schemas.openxmlformats.org/markup-compatibility/2006">
          <mc:Choice Requires="x14">
            <control shapeId="25649" r:id="rId52" name="Check Box 49">
              <controlPr defaultSize="0" autoFill="0" autoLine="0" autoPict="0" macro="[0]!GroupClick_Omrezje">
                <anchor moveWithCells="1">
                  <from>
                    <xdr:col>12</xdr:col>
                    <xdr:colOff>277586</xdr:colOff>
                    <xdr:row>40</xdr:row>
                    <xdr:rowOff>152400</xdr:rowOff>
                  </from>
                  <to>
                    <xdr:col>12</xdr:col>
                    <xdr:colOff>506186</xdr:colOff>
                    <xdr:row>41</xdr:row>
                    <xdr:rowOff>141514</xdr:rowOff>
                  </to>
                </anchor>
              </controlPr>
            </control>
          </mc:Choice>
        </mc:AlternateContent>
        <mc:AlternateContent xmlns:mc="http://schemas.openxmlformats.org/markup-compatibility/2006">
          <mc:Choice Requires="x14">
            <control shapeId="25650" r:id="rId53" name="Check Box 50">
              <controlPr defaultSize="0" autoFill="0" autoLine="0" autoPict="0" macro="[0]!GroupClick_Omrezje">
                <anchor moveWithCells="1">
                  <from>
                    <xdr:col>15</xdr:col>
                    <xdr:colOff>457200</xdr:colOff>
                    <xdr:row>47</xdr:row>
                    <xdr:rowOff>326571</xdr:rowOff>
                  </from>
                  <to>
                    <xdr:col>15</xdr:col>
                    <xdr:colOff>685800</xdr:colOff>
                    <xdr:row>47</xdr:row>
                    <xdr:rowOff>495300</xdr:rowOff>
                  </to>
                </anchor>
              </controlPr>
            </control>
          </mc:Choice>
        </mc:AlternateContent>
        <mc:AlternateContent xmlns:mc="http://schemas.openxmlformats.org/markup-compatibility/2006">
          <mc:Choice Requires="x14">
            <control shapeId="25651" r:id="rId54" name="Check Box 51">
              <controlPr defaultSize="0" autoFill="0" autoLine="0" autoPict="0" macro="[0]!GroupClick_Omrezje">
                <anchor moveWithCells="1">
                  <from>
                    <xdr:col>16</xdr:col>
                    <xdr:colOff>446314</xdr:colOff>
                    <xdr:row>47</xdr:row>
                    <xdr:rowOff>326571</xdr:rowOff>
                  </from>
                  <to>
                    <xdr:col>16</xdr:col>
                    <xdr:colOff>674914</xdr:colOff>
                    <xdr:row>47</xdr:row>
                    <xdr:rowOff>495300</xdr:rowOff>
                  </to>
                </anchor>
              </controlPr>
            </control>
          </mc:Choice>
        </mc:AlternateContent>
        <mc:AlternateContent xmlns:mc="http://schemas.openxmlformats.org/markup-compatibility/2006">
          <mc:Choice Requires="x14">
            <control shapeId="25652" r:id="rId55" name="Check Box 52">
              <controlPr defaultSize="0" autoFill="0" autoLine="0" autoPict="0" macro="[0]!GroupClick_Omrezje">
                <anchor moveWithCells="1">
                  <from>
                    <xdr:col>15</xdr:col>
                    <xdr:colOff>457200</xdr:colOff>
                    <xdr:row>48</xdr:row>
                    <xdr:rowOff>201386</xdr:rowOff>
                  </from>
                  <to>
                    <xdr:col>15</xdr:col>
                    <xdr:colOff>685800</xdr:colOff>
                    <xdr:row>48</xdr:row>
                    <xdr:rowOff>381000</xdr:rowOff>
                  </to>
                </anchor>
              </controlPr>
            </control>
          </mc:Choice>
        </mc:AlternateContent>
        <mc:AlternateContent xmlns:mc="http://schemas.openxmlformats.org/markup-compatibility/2006">
          <mc:Choice Requires="x14">
            <control shapeId="25653" r:id="rId56" name="Check Box 53">
              <controlPr defaultSize="0" autoFill="0" autoLine="0" autoPict="0" macro="[0]!GroupClick_Omrezje">
                <anchor moveWithCells="1">
                  <from>
                    <xdr:col>16</xdr:col>
                    <xdr:colOff>446314</xdr:colOff>
                    <xdr:row>48</xdr:row>
                    <xdr:rowOff>201386</xdr:rowOff>
                  </from>
                  <to>
                    <xdr:col>16</xdr:col>
                    <xdr:colOff>674914</xdr:colOff>
                    <xdr:row>48</xdr:row>
                    <xdr:rowOff>381000</xdr:rowOff>
                  </to>
                </anchor>
              </controlPr>
            </control>
          </mc:Choice>
        </mc:AlternateContent>
        <mc:AlternateContent xmlns:mc="http://schemas.openxmlformats.org/markup-compatibility/2006">
          <mc:Choice Requires="x14">
            <control shapeId="25654" r:id="rId57" name="Check Box 54">
              <controlPr defaultSize="0" autoFill="0" autoLine="0" autoPict="0" macro="[0]!GroupClick_Omrezje">
                <anchor moveWithCells="1">
                  <from>
                    <xdr:col>15</xdr:col>
                    <xdr:colOff>457200</xdr:colOff>
                    <xdr:row>55</xdr:row>
                    <xdr:rowOff>429986</xdr:rowOff>
                  </from>
                  <to>
                    <xdr:col>15</xdr:col>
                    <xdr:colOff>685800</xdr:colOff>
                    <xdr:row>55</xdr:row>
                    <xdr:rowOff>604157</xdr:rowOff>
                  </to>
                </anchor>
              </controlPr>
            </control>
          </mc:Choice>
        </mc:AlternateContent>
        <mc:AlternateContent xmlns:mc="http://schemas.openxmlformats.org/markup-compatibility/2006">
          <mc:Choice Requires="x14">
            <control shapeId="25655" r:id="rId58" name="Check Box 55">
              <controlPr defaultSize="0" autoFill="0" autoLine="0" autoPict="0" macro="[0]!GroupClick_Omrezje">
                <anchor moveWithCells="1">
                  <from>
                    <xdr:col>16</xdr:col>
                    <xdr:colOff>446314</xdr:colOff>
                    <xdr:row>55</xdr:row>
                    <xdr:rowOff>429986</xdr:rowOff>
                  </from>
                  <to>
                    <xdr:col>16</xdr:col>
                    <xdr:colOff>674914</xdr:colOff>
                    <xdr:row>55</xdr:row>
                    <xdr:rowOff>604157</xdr:rowOff>
                  </to>
                </anchor>
              </controlPr>
            </control>
          </mc:Choice>
        </mc:AlternateContent>
        <mc:AlternateContent xmlns:mc="http://schemas.openxmlformats.org/markup-compatibility/2006">
          <mc:Choice Requires="x14">
            <control shapeId="25656" r:id="rId59" name="Check Box 56">
              <controlPr defaultSize="0" autoFill="0" autoLine="0" autoPict="0" macro="[0]!GroupClick_Omrezje">
                <anchor moveWithCells="1">
                  <from>
                    <xdr:col>12</xdr:col>
                    <xdr:colOff>277586</xdr:colOff>
                    <xdr:row>58</xdr:row>
                    <xdr:rowOff>174171</xdr:rowOff>
                  </from>
                  <to>
                    <xdr:col>12</xdr:col>
                    <xdr:colOff>506186</xdr:colOff>
                    <xdr:row>59</xdr:row>
                    <xdr:rowOff>163286</xdr:rowOff>
                  </to>
                </anchor>
              </controlPr>
            </control>
          </mc:Choice>
        </mc:AlternateContent>
        <mc:AlternateContent xmlns:mc="http://schemas.openxmlformats.org/markup-compatibility/2006">
          <mc:Choice Requires="x14">
            <control shapeId="25657" r:id="rId60" name="Check Box 57">
              <controlPr defaultSize="0" autoFill="0" autoLine="0" autoPict="0" macro="[0]!GroupClick_Omrezje">
                <anchor moveWithCells="1">
                  <from>
                    <xdr:col>15</xdr:col>
                    <xdr:colOff>457200</xdr:colOff>
                    <xdr:row>63</xdr:row>
                    <xdr:rowOff>315686</xdr:rowOff>
                  </from>
                  <to>
                    <xdr:col>15</xdr:col>
                    <xdr:colOff>685800</xdr:colOff>
                    <xdr:row>63</xdr:row>
                    <xdr:rowOff>495300</xdr:rowOff>
                  </to>
                </anchor>
              </controlPr>
            </control>
          </mc:Choice>
        </mc:AlternateContent>
        <mc:AlternateContent xmlns:mc="http://schemas.openxmlformats.org/markup-compatibility/2006">
          <mc:Choice Requires="x14">
            <control shapeId="25658" r:id="rId61" name="Check Box 58">
              <controlPr defaultSize="0" autoFill="0" autoLine="0" autoPict="0" macro="[0]!GroupClick_Omrezje">
                <anchor moveWithCells="1">
                  <from>
                    <xdr:col>16</xdr:col>
                    <xdr:colOff>446314</xdr:colOff>
                    <xdr:row>63</xdr:row>
                    <xdr:rowOff>315686</xdr:rowOff>
                  </from>
                  <to>
                    <xdr:col>16</xdr:col>
                    <xdr:colOff>674914</xdr:colOff>
                    <xdr:row>63</xdr:row>
                    <xdr:rowOff>495300</xdr:rowOff>
                  </to>
                </anchor>
              </controlPr>
            </control>
          </mc:Choice>
        </mc:AlternateContent>
        <mc:AlternateContent xmlns:mc="http://schemas.openxmlformats.org/markup-compatibility/2006">
          <mc:Choice Requires="x14">
            <control shapeId="25659" r:id="rId62" name="Check Box 59">
              <controlPr defaultSize="0" autoFill="0" autoLine="0" autoPict="0" macro="[0]!GroupClick_Omrezje">
                <anchor moveWithCells="1">
                  <from>
                    <xdr:col>15</xdr:col>
                    <xdr:colOff>457200</xdr:colOff>
                    <xdr:row>64</xdr:row>
                    <xdr:rowOff>288471</xdr:rowOff>
                  </from>
                  <to>
                    <xdr:col>15</xdr:col>
                    <xdr:colOff>685800</xdr:colOff>
                    <xdr:row>64</xdr:row>
                    <xdr:rowOff>457200</xdr:rowOff>
                  </to>
                </anchor>
              </controlPr>
            </control>
          </mc:Choice>
        </mc:AlternateContent>
        <mc:AlternateContent xmlns:mc="http://schemas.openxmlformats.org/markup-compatibility/2006">
          <mc:Choice Requires="x14">
            <control shapeId="25660" r:id="rId63" name="Check Box 60">
              <controlPr defaultSize="0" autoFill="0" autoLine="0" autoPict="0" macro="[0]!GroupClick_Omrezje">
                <anchor moveWithCells="1">
                  <from>
                    <xdr:col>16</xdr:col>
                    <xdr:colOff>446314</xdr:colOff>
                    <xdr:row>64</xdr:row>
                    <xdr:rowOff>288471</xdr:rowOff>
                  </from>
                  <to>
                    <xdr:col>16</xdr:col>
                    <xdr:colOff>674914</xdr:colOff>
                    <xdr:row>64</xdr:row>
                    <xdr:rowOff>457200</xdr:rowOff>
                  </to>
                </anchor>
              </controlPr>
            </control>
          </mc:Choice>
        </mc:AlternateContent>
        <mc:AlternateContent xmlns:mc="http://schemas.openxmlformats.org/markup-compatibility/2006">
          <mc:Choice Requires="x14">
            <control shapeId="25661" r:id="rId64" name="Check Box 61">
              <controlPr defaultSize="0" autoFill="0" autoLine="0" autoPict="0" macro="[0]!GroupClick_Omrezje">
                <anchor moveWithCells="1">
                  <from>
                    <xdr:col>15</xdr:col>
                    <xdr:colOff>457200</xdr:colOff>
                    <xdr:row>81</xdr:row>
                    <xdr:rowOff>201386</xdr:rowOff>
                  </from>
                  <to>
                    <xdr:col>15</xdr:col>
                    <xdr:colOff>685800</xdr:colOff>
                    <xdr:row>81</xdr:row>
                    <xdr:rowOff>375557</xdr:rowOff>
                  </to>
                </anchor>
              </controlPr>
            </control>
          </mc:Choice>
        </mc:AlternateContent>
        <mc:AlternateContent xmlns:mc="http://schemas.openxmlformats.org/markup-compatibility/2006">
          <mc:Choice Requires="x14">
            <control shapeId="25662" r:id="rId65" name="Check Box 62">
              <controlPr defaultSize="0" autoFill="0" autoLine="0" autoPict="0" macro="[0]!GroupClick_Omrezje">
                <anchor moveWithCells="1">
                  <from>
                    <xdr:col>16</xdr:col>
                    <xdr:colOff>446314</xdr:colOff>
                    <xdr:row>81</xdr:row>
                    <xdr:rowOff>201386</xdr:rowOff>
                  </from>
                  <to>
                    <xdr:col>16</xdr:col>
                    <xdr:colOff>674914</xdr:colOff>
                    <xdr:row>81</xdr:row>
                    <xdr:rowOff>375557</xdr:rowOff>
                  </to>
                </anchor>
              </controlPr>
            </control>
          </mc:Choice>
        </mc:AlternateContent>
        <mc:AlternateContent xmlns:mc="http://schemas.openxmlformats.org/markup-compatibility/2006">
          <mc:Choice Requires="x14">
            <control shapeId="25663" r:id="rId66" name="Check Box 63">
              <controlPr defaultSize="0" autoFill="0" autoLine="0" autoPict="0" macro="[0]!GroupClick_Omrezje">
                <anchor moveWithCells="1">
                  <from>
                    <xdr:col>15</xdr:col>
                    <xdr:colOff>468086</xdr:colOff>
                    <xdr:row>83</xdr:row>
                    <xdr:rowOff>163286</xdr:rowOff>
                  </from>
                  <to>
                    <xdr:col>15</xdr:col>
                    <xdr:colOff>702129</xdr:colOff>
                    <xdr:row>83</xdr:row>
                    <xdr:rowOff>332014</xdr:rowOff>
                  </to>
                </anchor>
              </controlPr>
            </control>
          </mc:Choice>
        </mc:AlternateContent>
        <mc:AlternateContent xmlns:mc="http://schemas.openxmlformats.org/markup-compatibility/2006">
          <mc:Choice Requires="x14">
            <control shapeId="25664" r:id="rId67" name="Check Box 64">
              <controlPr defaultSize="0" autoFill="0" autoLine="0" autoPict="0" macro="[0]!GroupClick_Omrezje">
                <anchor moveWithCells="1">
                  <from>
                    <xdr:col>16</xdr:col>
                    <xdr:colOff>440871</xdr:colOff>
                    <xdr:row>83</xdr:row>
                    <xdr:rowOff>174171</xdr:rowOff>
                  </from>
                  <to>
                    <xdr:col>16</xdr:col>
                    <xdr:colOff>674914</xdr:colOff>
                    <xdr:row>83</xdr:row>
                    <xdr:rowOff>342900</xdr:rowOff>
                  </to>
                </anchor>
              </controlPr>
            </control>
          </mc:Choice>
        </mc:AlternateContent>
        <mc:AlternateContent xmlns:mc="http://schemas.openxmlformats.org/markup-compatibility/2006">
          <mc:Choice Requires="x14">
            <control shapeId="25665" r:id="rId68" name="Check Box 65">
              <controlPr defaultSize="0" autoFill="0" autoLine="0" autoPict="0" macro="[0]!GroupClick_Omrezje">
                <anchor moveWithCells="1">
                  <from>
                    <xdr:col>15</xdr:col>
                    <xdr:colOff>457200</xdr:colOff>
                    <xdr:row>86</xdr:row>
                    <xdr:rowOff>544286</xdr:rowOff>
                  </from>
                  <to>
                    <xdr:col>15</xdr:col>
                    <xdr:colOff>685800</xdr:colOff>
                    <xdr:row>86</xdr:row>
                    <xdr:rowOff>723900</xdr:rowOff>
                  </to>
                </anchor>
              </controlPr>
            </control>
          </mc:Choice>
        </mc:AlternateContent>
        <mc:AlternateContent xmlns:mc="http://schemas.openxmlformats.org/markup-compatibility/2006">
          <mc:Choice Requires="x14">
            <control shapeId="25666" r:id="rId69" name="Check Box 66">
              <controlPr defaultSize="0" autoFill="0" autoLine="0" autoPict="0" macro="[0]!GroupClick_Omrezje">
                <anchor moveWithCells="1">
                  <from>
                    <xdr:col>16</xdr:col>
                    <xdr:colOff>446314</xdr:colOff>
                    <xdr:row>86</xdr:row>
                    <xdr:rowOff>544286</xdr:rowOff>
                  </from>
                  <to>
                    <xdr:col>16</xdr:col>
                    <xdr:colOff>674914</xdr:colOff>
                    <xdr:row>86</xdr:row>
                    <xdr:rowOff>723900</xdr:rowOff>
                  </to>
                </anchor>
              </controlPr>
            </control>
          </mc:Choice>
        </mc:AlternateContent>
        <mc:AlternateContent xmlns:mc="http://schemas.openxmlformats.org/markup-compatibility/2006">
          <mc:Choice Requires="x14">
            <control shapeId="25667" r:id="rId70" name="Check Box 67">
              <controlPr defaultSize="0" autoFill="0" autoLine="0" autoPict="0" macro="[0]!GroupClick_Omrezje">
                <anchor moveWithCells="1">
                  <from>
                    <xdr:col>4</xdr:col>
                    <xdr:colOff>201386</xdr:colOff>
                    <xdr:row>8</xdr:row>
                    <xdr:rowOff>10886</xdr:rowOff>
                  </from>
                  <to>
                    <xdr:col>4</xdr:col>
                    <xdr:colOff>429986</xdr:colOff>
                    <xdr:row>9</xdr:row>
                    <xdr:rowOff>0</xdr:rowOff>
                  </to>
                </anchor>
              </controlPr>
            </control>
          </mc:Choice>
        </mc:AlternateContent>
        <mc:AlternateContent xmlns:mc="http://schemas.openxmlformats.org/markup-compatibility/2006">
          <mc:Choice Requires="x14">
            <control shapeId="25668" r:id="rId71" name="Check Box 68">
              <controlPr defaultSize="0" autoFill="0" autoLine="0" autoPict="0" macro="[0]!GroupClick_Omrezje">
                <anchor moveWithCells="1">
                  <from>
                    <xdr:col>9</xdr:col>
                    <xdr:colOff>76200</xdr:colOff>
                    <xdr:row>8</xdr:row>
                    <xdr:rowOff>10886</xdr:rowOff>
                  </from>
                  <to>
                    <xdr:col>9</xdr:col>
                    <xdr:colOff>304800</xdr:colOff>
                    <xdr:row>9</xdr:row>
                    <xdr:rowOff>0</xdr:rowOff>
                  </to>
                </anchor>
              </controlPr>
            </control>
          </mc:Choice>
        </mc:AlternateContent>
        <mc:AlternateContent xmlns:mc="http://schemas.openxmlformats.org/markup-compatibility/2006">
          <mc:Choice Requires="x14">
            <control shapeId="25669" r:id="rId72" name="Check Box 69">
              <controlPr defaultSize="0" autoFill="0" autoLine="0" autoPict="0" macro="[0]!GroupClick_Omrezje">
                <anchor moveWithCells="1">
                  <from>
                    <xdr:col>10</xdr:col>
                    <xdr:colOff>27214</xdr:colOff>
                    <xdr:row>8</xdr:row>
                    <xdr:rowOff>10886</xdr:rowOff>
                  </from>
                  <to>
                    <xdr:col>10</xdr:col>
                    <xdr:colOff>255814</xdr:colOff>
                    <xdr:row>9</xdr:row>
                    <xdr:rowOff>0</xdr:rowOff>
                  </to>
                </anchor>
              </controlPr>
            </control>
          </mc:Choice>
        </mc:AlternateContent>
        <mc:AlternateContent xmlns:mc="http://schemas.openxmlformats.org/markup-compatibility/2006">
          <mc:Choice Requires="x14">
            <control shapeId="25670" r:id="rId73" name="Check Box 70">
              <controlPr defaultSize="0" autoFill="0" autoLine="0" autoPict="0" macro="[0]!GroupClick_Omrezje">
                <anchor moveWithCells="1">
                  <from>
                    <xdr:col>11</xdr:col>
                    <xdr:colOff>21771</xdr:colOff>
                    <xdr:row>8</xdr:row>
                    <xdr:rowOff>10886</xdr:rowOff>
                  </from>
                  <to>
                    <xdr:col>11</xdr:col>
                    <xdr:colOff>250371</xdr:colOff>
                    <xdr:row>9</xdr:row>
                    <xdr:rowOff>0</xdr:rowOff>
                  </to>
                </anchor>
              </controlPr>
            </control>
          </mc:Choice>
        </mc:AlternateContent>
        <mc:AlternateContent xmlns:mc="http://schemas.openxmlformats.org/markup-compatibility/2006">
          <mc:Choice Requires="x14">
            <control shapeId="25671" r:id="rId74" name="Check Box 71">
              <controlPr defaultSize="0" autoFill="0" autoLine="0" autoPict="0" macro="[0]!GroupClick_Omrezje">
                <anchor moveWithCells="1">
                  <from>
                    <xdr:col>4</xdr:col>
                    <xdr:colOff>201386</xdr:colOff>
                    <xdr:row>9</xdr:row>
                    <xdr:rowOff>10886</xdr:rowOff>
                  </from>
                  <to>
                    <xdr:col>4</xdr:col>
                    <xdr:colOff>429986</xdr:colOff>
                    <xdr:row>10</xdr:row>
                    <xdr:rowOff>0</xdr:rowOff>
                  </to>
                </anchor>
              </controlPr>
            </control>
          </mc:Choice>
        </mc:AlternateContent>
        <mc:AlternateContent xmlns:mc="http://schemas.openxmlformats.org/markup-compatibility/2006">
          <mc:Choice Requires="x14">
            <control shapeId="25672" r:id="rId75" name="Check Box 72">
              <controlPr defaultSize="0" autoFill="0" autoLine="0" autoPict="0" macro="[0]!GroupClick_Omrezje">
                <anchor moveWithCells="1">
                  <from>
                    <xdr:col>4</xdr:col>
                    <xdr:colOff>201386</xdr:colOff>
                    <xdr:row>10</xdr:row>
                    <xdr:rowOff>10886</xdr:rowOff>
                  </from>
                  <to>
                    <xdr:col>4</xdr:col>
                    <xdr:colOff>429986</xdr:colOff>
                    <xdr:row>11</xdr:row>
                    <xdr:rowOff>0</xdr:rowOff>
                  </to>
                </anchor>
              </controlPr>
            </control>
          </mc:Choice>
        </mc:AlternateContent>
        <mc:AlternateContent xmlns:mc="http://schemas.openxmlformats.org/markup-compatibility/2006">
          <mc:Choice Requires="x14">
            <control shapeId="25673" r:id="rId76" name="Check Box 73">
              <controlPr defaultSize="0" autoFill="0" autoLine="0" autoPict="0" macro="[0]!GroupClick_Omrezje">
                <anchor moveWithCells="1">
                  <from>
                    <xdr:col>4</xdr:col>
                    <xdr:colOff>201386</xdr:colOff>
                    <xdr:row>11</xdr:row>
                    <xdr:rowOff>10886</xdr:rowOff>
                  </from>
                  <to>
                    <xdr:col>4</xdr:col>
                    <xdr:colOff>429986</xdr:colOff>
                    <xdr:row>12</xdr:row>
                    <xdr:rowOff>0</xdr:rowOff>
                  </to>
                </anchor>
              </controlPr>
            </control>
          </mc:Choice>
        </mc:AlternateContent>
        <mc:AlternateContent xmlns:mc="http://schemas.openxmlformats.org/markup-compatibility/2006">
          <mc:Choice Requires="x14">
            <control shapeId="25674" r:id="rId77" name="Check Box 74">
              <controlPr defaultSize="0" autoFill="0" autoLine="0" autoPict="0" macro="[0]!GroupClick_Omrezje">
                <anchor moveWithCells="1">
                  <from>
                    <xdr:col>4</xdr:col>
                    <xdr:colOff>201386</xdr:colOff>
                    <xdr:row>16</xdr:row>
                    <xdr:rowOff>10886</xdr:rowOff>
                  </from>
                  <to>
                    <xdr:col>4</xdr:col>
                    <xdr:colOff>429986</xdr:colOff>
                    <xdr:row>16</xdr:row>
                    <xdr:rowOff>179614</xdr:rowOff>
                  </to>
                </anchor>
              </controlPr>
            </control>
          </mc:Choice>
        </mc:AlternateContent>
        <mc:AlternateContent xmlns:mc="http://schemas.openxmlformats.org/markup-compatibility/2006">
          <mc:Choice Requires="x14">
            <control shapeId="25675" r:id="rId78" name="Check Box 75">
              <controlPr defaultSize="0" autoFill="0" autoLine="0" autoPict="0" macro="[0]!GroupClick_Omrezje">
                <anchor moveWithCells="1">
                  <from>
                    <xdr:col>4</xdr:col>
                    <xdr:colOff>201386</xdr:colOff>
                    <xdr:row>17</xdr:row>
                    <xdr:rowOff>10886</xdr:rowOff>
                  </from>
                  <to>
                    <xdr:col>4</xdr:col>
                    <xdr:colOff>429986</xdr:colOff>
                    <xdr:row>17</xdr:row>
                    <xdr:rowOff>179614</xdr:rowOff>
                  </to>
                </anchor>
              </controlPr>
            </control>
          </mc:Choice>
        </mc:AlternateContent>
        <mc:AlternateContent xmlns:mc="http://schemas.openxmlformats.org/markup-compatibility/2006">
          <mc:Choice Requires="x14">
            <control shapeId="25676" r:id="rId79" name="Check Box 76">
              <controlPr defaultSize="0" autoFill="0" autoLine="0" autoPict="0" macro="[0]!GroupClick_Omrezje">
                <anchor moveWithCells="1">
                  <from>
                    <xdr:col>4</xdr:col>
                    <xdr:colOff>201386</xdr:colOff>
                    <xdr:row>18</xdr:row>
                    <xdr:rowOff>10886</xdr:rowOff>
                  </from>
                  <to>
                    <xdr:col>4</xdr:col>
                    <xdr:colOff>429986</xdr:colOff>
                    <xdr:row>18</xdr:row>
                    <xdr:rowOff>179614</xdr:rowOff>
                  </to>
                </anchor>
              </controlPr>
            </control>
          </mc:Choice>
        </mc:AlternateContent>
        <mc:AlternateContent xmlns:mc="http://schemas.openxmlformats.org/markup-compatibility/2006">
          <mc:Choice Requires="x14">
            <control shapeId="25677" r:id="rId80" name="Check Box 77">
              <controlPr defaultSize="0" autoFill="0" autoLine="0" autoPict="0" macro="[0]!GroupClick_Omrezje">
                <anchor moveWithCells="1">
                  <from>
                    <xdr:col>4</xdr:col>
                    <xdr:colOff>201386</xdr:colOff>
                    <xdr:row>19</xdr:row>
                    <xdr:rowOff>10886</xdr:rowOff>
                  </from>
                  <to>
                    <xdr:col>4</xdr:col>
                    <xdr:colOff>429986</xdr:colOff>
                    <xdr:row>19</xdr:row>
                    <xdr:rowOff>179614</xdr:rowOff>
                  </to>
                </anchor>
              </controlPr>
            </control>
          </mc:Choice>
        </mc:AlternateContent>
        <mc:AlternateContent xmlns:mc="http://schemas.openxmlformats.org/markup-compatibility/2006">
          <mc:Choice Requires="x14">
            <control shapeId="25678" r:id="rId81" name="Check Box 78">
              <controlPr defaultSize="0" autoFill="0" autoLine="0" autoPict="0" macro="[0]!GroupClick_Omrezje">
                <anchor moveWithCells="1">
                  <from>
                    <xdr:col>4</xdr:col>
                    <xdr:colOff>201386</xdr:colOff>
                    <xdr:row>24</xdr:row>
                    <xdr:rowOff>10886</xdr:rowOff>
                  </from>
                  <to>
                    <xdr:col>4</xdr:col>
                    <xdr:colOff>429986</xdr:colOff>
                    <xdr:row>24</xdr:row>
                    <xdr:rowOff>179614</xdr:rowOff>
                  </to>
                </anchor>
              </controlPr>
            </control>
          </mc:Choice>
        </mc:AlternateContent>
        <mc:AlternateContent xmlns:mc="http://schemas.openxmlformats.org/markup-compatibility/2006">
          <mc:Choice Requires="x14">
            <control shapeId="25679" r:id="rId82" name="Check Box 79">
              <controlPr defaultSize="0" autoFill="0" autoLine="0" autoPict="0" macro="[0]!GroupClick_Omrezje">
                <anchor moveWithCells="1">
                  <from>
                    <xdr:col>9</xdr:col>
                    <xdr:colOff>76200</xdr:colOff>
                    <xdr:row>24</xdr:row>
                    <xdr:rowOff>10886</xdr:rowOff>
                  </from>
                  <to>
                    <xdr:col>9</xdr:col>
                    <xdr:colOff>304800</xdr:colOff>
                    <xdr:row>24</xdr:row>
                    <xdr:rowOff>179614</xdr:rowOff>
                  </to>
                </anchor>
              </controlPr>
            </control>
          </mc:Choice>
        </mc:AlternateContent>
        <mc:AlternateContent xmlns:mc="http://schemas.openxmlformats.org/markup-compatibility/2006">
          <mc:Choice Requires="x14">
            <control shapeId="25680" r:id="rId83" name="Check Box 80">
              <controlPr defaultSize="0" autoFill="0" autoLine="0" autoPict="0" macro="[0]!GroupClick_Omrezje">
                <anchor moveWithCells="1">
                  <from>
                    <xdr:col>10</xdr:col>
                    <xdr:colOff>27214</xdr:colOff>
                    <xdr:row>24</xdr:row>
                    <xdr:rowOff>10886</xdr:rowOff>
                  </from>
                  <to>
                    <xdr:col>10</xdr:col>
                    <xdr:colOff>255814</xdr:colOff>
                    <xdr:row>24</xdr:row>
                    <xdr:rowOff>179614</xdr:rowOff>
                  </to>
                </anchor>
              </controlPr>
            </control>
          </mc:Choice>
        </mc:AlternateContent>
        <mc:AlternateContent xmlns:mc="http://schemas.openxmlformats.org/markup-compatibility/2006">
          <mc:Choice Requires="x14">
            <control shapeId="25681" r:id="rId84" name="Check Box 81">
              <controlPr defaultSize="0" autoFill="0" autoLine="0" autoPict="0" macro="[0]!GroupClick_Omrezje">
                <anchor moveWithCells="1">
                  <from>
                    <xdr:col>11</xdr:col>
                    <xdr:colOff>21771</xdr:colOff>
                    <xdr:row>24</xdr:row>
                    <xdr:rowOff>10886</xdr:rowOff>
                  </from>
                  <to>
                    <xdr:col>11</xdr:col>
                    <xdr:colOff>250371</xdr:colOff>
                    <xdr:row>24</xdr:row>
                    <xdr:rowOff>179614</xdr:rowOff>
                  </to>
                </anchor>
              </controlPr>
            </control>
          </mc:Choice>
        </mc:AlternateContent>
        <mc:AlternateContent xmlns:mc="http://schemas.openxmlformats.org/markup-compatibility/2006">
          <mc:Choice Requires="x14">
            <control shapeId="25682" r:id="rId85" name="Check Box 82">
              <controlPr defaultSize="0" autoFill="0" autoLine="0" autoPict="0" macro="[0]!GroupClick_Omrezje">
                <anchor moveWithCells="1">
                  <from>
                    <xdr:col>4</xdr:col>
                    <xdr:colOff>201386</xdr:colOff>
                    <xdr:row>25</xdr:row>
                    <xdr:rowOff>10886</xdr:rowOff>
                  </from>
                  <to>
                    <xdr:col>4</xdr:col>
                    <xdr:colOff>429986</xdr:colOff>
                    <xdr:row>25</xdr:row>
                    <xdr:rowOff>179614</xdr:rowOff>
                  </to>
                </anchor>
              </controlPr>
            </control>
          </mc:Choice>
        </mc:AlternateContent>
        <mc:AlternateContent xmlns:mc="http://schemas.openxmlformats.org/markup-compatibility/2006">
          <mc:Choice Requires="x14">
            <control shapeId="25683" r:id="rId86" name="Check Box 83">
              <controlPr defaultSize="0" autoFill="0" autoLine="0" autoPict="0" macro="[0]!GroupClick_Omrezje">
                <anchor moveWithCells="1">
                  <from>
                    <xdr:col>4</xdr:col>
                    <xdr:colOff>201386</xdr:colOff>
                    <xdr:row>26</xdr:row>
                    <xdr:rowOff>10886</xdr:rowOff>
                  </from>
                  <to>
                    <xdr:col>4</xdr:col>
                    <xdr:colOff>429986</xdr:colOff>
                    <xdr:row>26</xdr:row>
                    <xdr:rowOff>179614</xdr:rowOff>
                  </to>
                </anchor>
              </controlPr>
            </control>
          </mc:Choice>
        </mc:AlternateContent>
        <mc:AlternateContent xmlns:mc="http://schemas.openxmlformats.org/markup-compatibility/2006">
          <mc:Choice Requires="x14">
            <control shapeId="25684" r:id="rId87" name="Check Box 84">
              <controlPr defaultSize="0" autoFill="0" autoLine="0" autoPict="0" macro="[0]!GroupClick_Omrezje">
                <anchor moveWithCells="1">
                  <from>
                    <xdr:col>4</xdr:col>
                    <xdr:colOff>201386</xdr:colOff>
                    <xdr:row>27</xdr:row>
                    <xdr:rowOff>10886</xdr:rowOff>
                  </from>
                  <to>
                    <xdr:col>4</xdr:col>
                    <xdr:colOff>429986</xdr:colOff>
                    <xdr:row>27</xdr:row>
                    <xdr:rowOff>179614</xdr:rowOff>
                  </to>
                </anchor>
              </controlPr>
            </control>
          </mc:Choice>
        </mc:AlternateContent>
        <mc:AlternateContent xmlns:mc="http://schemas.openxmlformats.org/markup-compatibility/2006">
          <mc:Choice Requires="x14">
            <control shapeId="25685" r:id="rId88" name="Check Box 85">
              <controlPr defaultSize="0" autoFill="0" autoLine="0" autoPict="0" macro="[0]!GroupClick_Omrezje">
                <anchor moveWithCells="1">
                  <from>
                    <xdr:col>4</xdr:col>
                    <xdr:colOff>201386</xdr:colOff>
                    <xdr:row>32</xdr:row>
                    <xdr:rowOff>10886</xdr:rowOff>
                  </from>
                  <to>
                    <xdr:col>4</xdr:col>
                    <xdr:colOff>429986</xdr:colOff>
                    <xdr:row>32</xdr:row>
                    <xdr:rowOff>179614</xdr:rowOff>
                  </to>
                </anchor>
              </controlPr>
            </control>
          </mc:Choice>
        </mc:AlternateContent>
        <mc:AlternateContent xmlns:mc="http://schemas.openxmlformats.org/markup-compatibility/2006">
          <mc:Choice Requires="x14">
            <control shapeId="25686" r:id="rId89" name="Check Box 86">
              <controlPr defaultSize="0" autoFill="0" autoLine="0" autoPict="0" macro="[0]!GroupClick_Omrezje">
                <anchor moveWithCells="1">
                  <from>
                    <xdr:col>4</xdr:col>
                    <xdr:colOff>201386</xdr:colOff>
                    <xdr:row>33</xdr:row>
                    <xdr:rowOff>10886</xdr:rowOff>
                  </from>
                  <to>
                    <xdr:col>4</xdr:col>
                    <xdr:colOff>429986</xdr:colOff>
                    <xdr:row>33</xdr:row>
                    <xdr:rowOff>179614</xdr:rowOff>
                  </to>
                </anchor>
              </controlPr>
            </control>
          </mc:Choice>
        </mc:AlternateContent>
        <mc:AlternateContent xmlns:mc="http://schemas.openxmlformats.org/markup-compatibility/2006">
          <mc:Choice Requires="x14">
            <control shapeId="25687" r:id="rId90" name="Check Box 87">
              <controlPr defaultSize="0" autoFill="0" autoLine="0" autoPict="0" macro="[0]!GroupClick_Omrezje">
                <anchor moveWithCells="1">
                  <from>
                    <xdr:col>4</xdr:col>
                    <xdr:colOff>201386</xdr:colOff>
                    <xdr:row>34</xdr:row>
                    <xdr:rowOff>10886</xdr:rowOff>
                  </from>
                  <to>
                    <xdr:col>4</xdr:col>
                    <xdr:colOff>429986</xdr:colOff>
                    <xdr:row>34</xdr:row>
                    <xdr:rowOff>179614</xdr:rowOff>
                  </to>
                </anchor>
              </controlPr>
            </control>
          </mc:Choice>
        </mc:AlternateContent>
        <mc:AlternateContent xmlns:mc="http://schemas.openxmlformats.org/markup-compatibility/2006">
          <mc:Choice Requires="x14">
            <control shapeId="25688" r:id="rId91" name="Check Box 88">
              <controlPr defaultSize="0" autoFill="0" autoLine="0" autoPict="0" macro="[0]!GroupClick_Omrezje">
                <anchor moveWithCells="1">
                  <from>
                    <xdr:col>4</xdr:col>
                    <xdr:colOff>201386</xdr:colOff>
                    <xdr:row>35</xdr:row>
                    <xdr:rowOff>10886</xdr:rowOff>
                  </from>
                  <to>
                    <xdr:col>4</xdr:col>
                    <xdr:colOff>429986</xdr:colOff>
                    <xdr:row>35</xdr:row>
                    <xdr:rowOff>179614</xdr:rowOff>
                  </to>
                </anchor>
              </controlPr>
            </control>
          </mc:Choice>
        </mc:AlternateContent>
        <mc:AlternateContent xmlns:mc="http://schemas.openxmlformats.org/markup-compatibility/2006">
          <mc:Choice Requires="x14">
            <control shapeId="25689" r:id="rId92" name="Check Box 89">
              <controlPr defaultSize="0" autoFill="0" autoLine="0" autoPict="0" macro="[0]!GroupClick_Omrezje">
                <anchor moveWithCells="1">
                  <from>
                    <xdr:col>4</xdr:col>
                    <xdr:colOff>201386</xdr:colOff>
                    <xdr:row>40</xdr:row>
                    <xdr:rowOff>10886</xdr:rowOff>
                  </from>
                  <to>
                    <xdr:col>4</xdr:col>
                    <xdr:colOff>429986</xdr:colOff>
                    <xdr:row>40</xdr:row>
                    <xdr:rowOff>179614</xdr:rowOff>
                  </to>
                </anchor>
              </controlPr>
            </control>
          </mc:Choice>
        </mc:AlternateContent>
        <mc:AlternateContent xmlns:mc="http://schemas.openxmlformats.org/markup-compatibility/2006">
          <mc:Choice Requires="x14">
            <control shapeId="25690" r:id="rId93" name="Check Box 90">
              <controlPr defaultSize="0" autoFill="0" autoLine="0" autoPict="0" macro="[0]!GroupClick_Omrezje">
                <anchor moveWithCells="1">
                  <from>
                    <xdr:col>9</xdr:col>
                    <xdr:colOff>76200</xdr:colOff>
                    <xdr:row>40</xdr:row>
                    <xdr:rowOff>10886</xdr:rowOff>
                  </from>
                  <to>
                    <xdr:col>9</xdr:col>
                    <xdr:colOff>304800</xdr:colOff>
                    <xdr:row>40</xdr:row>
                    <xdr:rowOff>179614</xdr:rowOff>
                  </to>
                </anchor>
              </controlPr>
            </control>
          </mc:Choice>
        </mc:AlternateContent>
        <mc:AlternateContent xmlns:mc="http://schemas.openxmlformats.org/markup-compatibility/2006">
          <mc:Choice Requires="x14">
            <control shapeId="25691" r:id="rId94" name="Check Box 91">
              <controlPr defaultSize="0" autoFill="0" autoLine="0" autoPict="0" macro="[0]!GroupClick_Omrezje">
                <anchor moveWithCells="1">
                  <from>
                    <xdr:col>10</xdr:col>
                    <xdr:colOff>27214</xdr:colOff>
                    <xdr:row>40</xdr:row>
                    <xdr:rowOff>10886</xdr:rowOff>
                  </from>
                  <to>
                    <xdr:col>10</xdr:col>
                    <xdr:colOff>255814</xdr:colOff>
                    <xdr:row>40</xdr:row>
                    <xdr:rowOff>179614</xdr:rowOff>
                  </to>
                </anchor>
              </controlPr>
            </control>
          </mc:Choice>
        </mc:AlternateContent>
        <mc:AlternateContent xmlns:mc="http://schemas.openxmlformats.org/markup-compatibility/2006">
          <mc:Choice Requires="x14">
            <control shapeId="25692" r:id="rId95" name="Check Box 92">
              <controlPr defaultSize="0" autoFill="0" autoLine="0" autoPict="0" macro="[0]!GroupClick_Omrezje">
                <anchor moveWithCells="1">
                  <from>
                    <xdr:col>11</xdr:col>
                    <xdr:colOff>21771</xdr:colOff>
                    <xdr:row>40</xdr:row>
                    <xdr:rowOff>10886</xdr:rowOff>
                  </from>
                  <to>
                    <xdr:col>11</xdr:col>
                    <xdr:colOff>250371</xdr:colOff>
                    <xdr:row>40</xdr:row>
                    <xdr:rowOff>179614</xdr:rowOff>
                  </to>
                </anchor>
              </controlPr>
            </control>
          </mc:Choice>
        </mc:AlternateContent>
        <mc:AlternateContent xmlns:mc="http://schemas.openxmlformats.org/markup-compatibility/2006">
          <mc:Choice Requires="x14">
            <control shapeId="25693" r:id="rId96" name="Check Box 93">
              <controlPr defaultSize="0" autoFill="0" autoLine="0" autoPict="0" macro="[0]!GroupClick_Omrezje">
                <anchor moveWithCells="1">
                  <from>
                    <xdr:col>4</xdr:col>
                    <xdr:colOff>201386</xdr:colOff>
                    <xdr:row>41</xdr:row>
                    <xdr:rowOff>10886</xdr:rowOff>
                  </from>
                  <to>
                    <xdr:col>4</xdr:col>
                    <xdr:colOff>429986</xdr:colOff>
                    <xdr:row>41</xdr:row>
                    <xdr:rowOff>179614</xdr:rowOff>
                  </to>
                </anchor>
              </controlPr>
            </control>
          </mc:Choice>
        </mc:AlternateContent>
        <mc:AlternateContent xmlns:mc="http://schemas.openxmlformats.org/markup-compatibility/2006">
          <mc:Choice Requires="x14">
            <control shapeId="25694" r:id="rId97" name="Check Box 94">
              <controlPr defaultSize="0" autoFill="0" autoLine="0" autoPict="0" macro="[0]!GroupClick_Omrezje">
                <anchor moveWithCells="1">
                  <from>
                    <xdr:col>4</xdr:col>
                    <xdr:colOff>201386</xdr:colOff>
                    <xdr:row>42</xdr:row>
                    <xdr:rowOff>10886</xdr:rowOff>
                  </from>
                  <to>
                    <xdr:col>4</xdr:col>
                    <xdr:colOff>429986</xdr:colOff>
                    <xdr:row>42</xdr:row>
                    <xdr:rowOff>179614</xdr:rowOff>
                  </to>
                </anchor>
              </controlPr>
            </control>
          </mc:Choice>
        </mc:AlternateContent>
        <mc:AlternateContent xmlns:mc="http://schemas.openxmlformats.org/markup-compatibility/2006">
          <mc:Choice Requires="x14">
            <control shapeId="25695" r:id="rId98" name="Check Box 95">
              <controlPr defaultSize="0" autoFill="0" autoLine="0" autoPict="0" macro="[0]!GroupClick_Omrezje">
                <anchor moveWithCells="1">
                  <from>
                    <xdr:col>4</xdr:col>
                    <xdr:colOff>201386</xdr:colOff>
                    <xdr:row>43</xdr:row>
                    <xdr:rowOff>10886</xdr:rowOff>
                  </from>
                  <to>
                    <xdr:col>4</xdr:col>
                    <xdr:colOff>429986</xdr:colOff>
                    <xdr:row>43</xdr:row>
                    <xdr:rowOff>179614</xdr:rowOff>
                  </to>
                </anchor>
              </controlPr>
            </control>
          </mc:Choice>
        </mc:AlternateContent>
        <mc:AlternateContent xmlns:mc="http://schemas.openxmlformats.org/markup-compatibility/2006">
          <mc:Choice Requires="x14">
            <control shapeId="25696" r:id="rId99" name="Check Box 96">
              <controlPr defaultSize="0" autoFill="0" autoLine="0" autoPict="0" macro="[0]!GroupClick_Omrezje">
                <anchor moveWithCells="1">
                  <from>
                    <xdr:col>4</xdr:col>
                    <xdr:colOff>201386</xdr:colOff>
                    <xdr:row>50</xdr:row>
                    <xdr:rowOff>10886</xdr:rowOff>
                  </from>
                  <to>
                    <xdr:col>4</xdr:col>
                    <xdr:colOff>429986</xdr:colOff>
                    <xdr:row>50</xdr:row>
                    <xdr:rowOff>179614</xdr:rowOff>
                  </to>
                </anchor>
              </controlPr>
            </control>
          </mc:Choice>
        </mc:AlternateContent>
        <mc:AlternateContent xmlns:mc="http://schemas.openxmlformats.org/markup-compatibility/2006">
          <mc:Choice Requires="x14">
            <control shapeId="25697" r:id="rId100" name="Check Box 97">
              <controlPr defaultSize="0" autoFill="0" autoLine="0" autoPict="0" macro="[0]!GroupClick_Omrezje">
                <anchor moveWithCells="1">
                  <from>
                    <xdr:col>4</xdr:col>
                    <xdr:colOff>201386</xdr:colOff>
                    <xdr:row>51</xdr:row>
                    <xdr:rowOff>10886</xdr:rowOff>
                  </from>
                  <to>
                    <xdr:col>4</xdr:col>
                    <xdr:colOff>429986</xdr:colOff>
                    <xdr:row>51</xdr:row>
                    <xdr:rowOff>179614</xdr:rowOff>
                  </to>
                </anchor>
              </controlPr>
            </control>
          </mc:Choice>
        </mc:AlternateContent>
        <mc:AlternateContent xmlns:mc="http://schemas.openxmlformats.org/markup-compatibility/2006">
          <mc:Choice Requires="x14">
            <control shapeId="25698" r:id="rId101" name="Check Box 98">
              <controlPr defaultSize="0" autoFill="0" autoLine="0" autoPict="0" macro="[0]!GroupClick_Omrezje">
                <anchor moveWithCells="1">
                  <from>
                    <xdr:col>4</xdr:col>
                    <xdr:colOff>201386</xdr:colOff>
                    <xdr:row>52</xdr:row>
                    <xdr:rowOff>10886</xdr:rowOff>
                  </from>
                  <to>
                    <xdr:col>4</xdr:col>
                    <xdr:colOff>429986</xdr:colOff>
                    <xdr:row>52</xdr:row>
                    <xdr:rowOff>179614</xdr:rowOff>
                  </to>
                </anchor>
              </controlPr>
            </control>
          </mc:Choice>
        </mc:AlternateContent>
        <mc:AlternateContent xmlns:mc="http://schemas.openxmlformats.org/markup-compatibility/2006">
          <mc:Choice Requires="x14">
            <control shapeId="25699" r:id="rId102" name="Check Box 99">
              <controlPr defaultSize="0" autoFill="0" autoLine="0" autoPict="0" macro="[0]!GroupClick_Omrezje">
                <anchor moveWithCells="1">
                  <from>
                    <xdr:col>4</xdr:col>
                    <xdr:colOff>201386</xdr:colOff>
                    <xdr:row>53</xdr:row>
                    <xdr:rowOff>10886</xdr:rowOff>
                  </from>
                  <to>
                    <xdr:col>4</xdr:col>
                    <xdr:colOff>429986</xdr:colOff>
                    <xdr:row>53</xdr:row>
                    <xdr:rowOff>179614</xdr:rowOff>
                  </to>
                </anchor>
              </controlPr>
            </control>
          </mc:Choice>
        </mc:AlternateContent>
        <mc:AlternateContent xmlns:mc="http://schemas.openxmlformats.org/markup-compatibility/2006">
          <mc:Choice Requires="x14">
            <control shapeId="25700" r:id="rId103" name="Check Box 100">
              <controlPr defaultSize="0" autoFill="0" autoLine="0" autoPict="0" macro="[0]!GroupClick_Omrezje">
                <anchor moveWithCells="1">
                  <from>
                    <xdr:col>4</xdr:col>
                    <xdr:colOff>201386</xdr:colOff>
                    <xdr:row>58</xdr:row>
                    <xdr:rowOff>10886</xdr:rowOff>
                  </from>
                  <to>
                    <xdr:col>4</xdr:col>
                    <xdr:colOff>429986</xdr:colOff>
                    <xdr:row>58</xdr:row>
                    <xdr:rowOff>179614</xdr:rowOff>
                  </to>
                </anchor>
              </controlPr>
            </control>
          </mc:Choice>
        </mc:AlternateContent>
        <mc:AlternateContent xmlns:mc="http://schemas.openxmlformats.org/markup-compatibility/2006">
          <mc:Choice Requires="x14">
            <control shapeId="25701" r:id="rId104" name="Check Box 101">
              <controlPr defaultSize="0" autoFill="0" autoLine="0" autoPict="0" macro="[0]!GroupClick_Omrezje">
                <anchor moveWithCells="1">
                  <from>
                    <xdr:col>9</xdr:col>
                    <xdr:colOff>76200</xdr:colOff>
                    <xdr:row>58</xdr:row>
                    <xdr:rowOff>10886</xdr:rowOff>
                  </from>
                  <to>
                    <xdr:col>9</xdr:col>
                    <xdr:colOff>304800</xdr:colOff>
                    <xdr:row>58</xdr:row>
                    <xdr:rowOff>179614</xdr:rowOff>
                  </to>
                </anchor>
              </controlPr>
            </control>
          </mc:Choice>
        </mc:AlternateContent>
        <mc:AlternateContent xmlns:mc="http://schemas.openxmlformats.org/markup-compatibility/2006">
          <mc:Choice Requires="x14">
            <control shapeId="25702" r:id="rId105" name="Check Box 102">
              <controlPr defaultSize="0" autoFill="0" autoLine="0" autoPict="0" macro="[0]!GroupClick_Omrezje">
                <anchor moveWithCells="1">
                  <from>
                    <xdr:col>10</xdr:col>
                    <xdr:colOff>27214</xdr:colOff>
                    <xdr:row>58</xdr:row>
                    <xdr:rowOff>10886</xdr:rowOff>
                  </from>
                  <to>
                    <xdr:col>10</xdr:col>
                    <xdr:colOff>255814</xdr:colOff>
                    <xdr:row>58</xdr:row>
                    <xdr:rowOff>179614</xdr:rowOff>
                  </to>
                </anchor>
              </controlPr>
            </control>
          </mc:Choice>
        </mc:AlternateContent>
        <mc:AlternateContent xmlns:mc="http://schemas.openxmlformats.org/markup-compatibility/2006">
          <mc:Choice Requires="x14">
            <control shapeId="25703" r:id="rId106" name="Check Box 103">
              <controlPr defaultSize="0" autoFill="0" autoLine="0" autoPict="0" macro="[0]!GroupClick_Omrezje">
                <anchor moveWithCells="1">
                  <from>
                    <xdr:col>11</xdr:col>
                    <xdr:colOff>21771</xdr:colOff>
                    <xdr:row>58</xdr:row>
                    <xdr:rowOff>10886</xdr:rowOff>
                  </from>
                  <to>
                    <xdr:col>11</xdr:col>
                    <xdr:colOff>250371</xdr:colOff>
                    <xdr:row>58</xdr:row>
                    <xdr:rowOff>179614</xdr:rowOff>
                  </to>
                </anchor>
              </controlPr>
            </control>
          </mc:Choice>
        </mc:AlternateContent>
        <mc:AlternateContent xmlns:mc="http://schemas.openxmlformats.org/markup-compatibility/2006">
          <mc:Choice Requires="x14">
            <control shapeId="25704" r:id="rId107" name="Check Box 104">
              <controlPr defaultSize="0" autoFill="0" autoLine="0" autoPict="0" macro="[0]!GroupClick_Omrezje">
                <anchor moveWithCells="1">
                  <from>
                    <xdr:col>4</xdr:col>
                    <xdr:colOff>201386</xdr:colOff>
                    <xdr:row>59</xdr:row>
                    <xdr:rowOff>10886</xdr:rowOff>
                  </from>
                  <to>
                    <xdr:col>4</xdr:col>
                    <xdr:colOff>429986</xdr:colOff>
                    <xdr:row>59</xdr:row>
                    <xdr:rowOff>179614</xdr:rowOff>
                  </to>
                </anchor>
              </controlPr>
            </control>
          </mc:Choice>
        </mc:AlternateContent>
        <mc:AlternateContent xmlns:mc="http://schemas.openxmlformats.org/markup-compatibility/2006">
          <mc:Choice Requires="x14">
            <control shapeId="25705" r:id="rId108" name="Check Box 105">
              <controlPr defaultSize="0" autoFill="0" autoLine="0" autoPict="0" macro="[0]!GroupClick_Omrezje">
                <anchor moveWithCells="1">
                  <from>
                    <xdr:col>4</xdr:col>
                    <xdr:colOff>201386</xdr:colOff>
                    <xdr:row>60</xdr:row>
                    <xdr:rowOff>10886</xdr:rowOff>
                  </from>
                  <to>
                    <xdr:col>4</xdr:col>
                    <xdr:colOff>429986</xdr:colOff>
                    <xdr:row>60</xdr:row>
                    <xdr:rowOff>179614</xdr:rowOff>
                  </to>
                </anchor>
              </controlPr>
            </control>
          </mc:Choice>
        </mc:AlternateContent>
        <mc:AlternateContent xmlns:mc="http://schemas.openxmlformats.org/markup-compatibility/2006">
          <mc:Choice Requires="x14">
            <control shapeId="25706" r:id="rId109" name="Check Box 106">
              <controlPr defaultSize="0" autoFill="0" autoLine="0" autoPict="0" macro="[0]!GroupClick_Omrezje">
                <anchor moveWithCells="1">
                  <from>
                    <xdr:col>4</xdr:col>
                    <xdr:colOff>201386</xdr:colOff>
                    <xdr:row>61</xdr:row>
                    <xdr:rowOff>10886</xdr:rowOff>
                  </from>
                  <to>
                    <xdr:col>4</xdr:col>
                    <xdr:colOff>429986</xdr:colOff>
                    <xdr:row>61</xdr:row>
                    <xdr:rowOff>179614</xdr:rowOff>
                  </to>
                </anchor>
              </controlPr>
            </control>
          </mc:Choice>
        </mc:AlternateContent>
        <mc:AlternateContent xmlns:mc="http://schemas.openxmlformats.org/markup-compatibility/2006">
          <mc:Choice Requires="x14">
            <control shapeId="25707" r:id="rId110" name="Check Box 107">
              <controlPr defaultSize="0" autoFill="0" autoLine="0" autoPict="0" macro="[0]!GroupClick_Omrezje">
                <anchor moveWithCells="1">
                  <from>
                    <xdr:col>4</xdr:col>
                    <xdr:colOff>201386</xdr:colOff>
                    <xdr:row>66</xdr:row>
                    <xdr:rowOff>10886</xdr:rowOff>
                  </from>
                  <to>
                    <xdr:col>4</xdr:col>
                    <xdr:colOff>429986</xdr:colOff>
                    <xdr:row>66</xdr:row>
                    <xdr:rowOff>179614</xdr:rowOff>
                  </to>
                </anchor>
              </controlPr>
            </control>
          </mc:Choice>
        </mc:AlternateContent>
        <mc:AlternateContent xmlns:mc="http://schemas.openxmlformats.org/markup-compatibility/2006">
          <mc:Choice Requires="x14">
            <control shapeId="25708" r:id="rId111" name="Check Box 108">
              <controlPr defaultSize="0" autoFill="0" autoLine="0" autoPict="0" macro="[0]!GroupClick_Omrezje">
                <anchor moveWithCells="1">
                  <from>
                    <xdr:col>4</xdr:col>
                    <xdr:colOff>201386</xdr:colOff>
                    <xdr:row>67</xdr:row>
                    <xdr:rowOff>10886</xdr:rowOff>
                  </from>
                  <to>
                    <xdr:col>4</xdr:col>
                    <xdr:colOff>429986</xdr:colOff>
                    <xdr:row>67</xdr:row>
                    <xdr:rowOff>179614</xdr:rowOff>
                  </to>
                </anchor>
              </controlPr>
            </control>
          </mc:Choice>
        </mc:AlternateContent>
        <mc:AlternateContent xmlns:mc="http://schemas.openxmlformats.org/markup-compatibility/2006">
          <mc:Choice Requires="x14">
            <control shapeId="25709" r:id="rId112" name="Check Box 109">
              <controlPr defaultSize="0" autoFill="0" autoLine="0" autoPict="0" macro="[0]!GroupClick_Omrezje">
                <anchor moveWithCells="1">
                  <from>
                    <xdr:col>4</xdr:col>
                    <xdr:colOff>201386</xdr:colOff>
                    <xdr:row>68</xdr:row>
                    <xdr:rowOff>10886</xdr:rowOff>
                  </from>
                  <to>
                    <xdr:col>4</xdr:col>
                    <xdr:colOff>429986</xdr:colOff>
                    <xdr:row>68</xdr:row>
                    <xdr:rowOff>179614</xdr:rowOff>
                  </to>
                </anchor>
              </controlPr>
            </control>
          </mc:Choice>
        </mc:AlternateContent>
        <mc:AlternateContent xmlns:mc="http://schemas.openxmlformats.org/markup-compatibility/2006">
          <mc:Choice Requires="x14">
            <control shapeId="25710" r:id="rId113" name="Check Box 110">
              <controlPr defaultSize="0" autoFill="0" autoLine="0" autoPict="0" macro="[0]!GroupClick_Omrezje">
                <anchor moveWithCells="1">
                  <from>
                    <xdr:col>4</xdr:col>
                    <xdr:colOff>201386</xdr:colOff>
                    <xdr:row>69</xdr:row>
                    <xdr:rowOff>10886</xdr:rowOff>
                  </from>
                  <to>
                    <xdr:col>4</xdr:col>
                    <xdr:colOff>429986</xdr:colOff>
                    <xdr:row>69</xdr:row>
                    <xdr:rowOff>179614</xdr:rowOff>
                  </to>
                </anchor>
              </controlPr>
            </control>
          </mc:Choice>
        </mc:AlternateContent>
        <mc:AlternateContent xmlns:mc="http://schemas.openxmlformats.org/markup-compatibility/2006">
          <mc:Choice Requires="x14">
            <control shapeId="25711" r:id="rId114" name="Check Box 111">
              <controlPr defaultSize="0" autoFill="0" autoLine="0" autoPict="0" macro="[0]!GroupClick_Omrezje">
                <anchor moveWithCells="1">
                  <from>
                    <xdr:col>16</xdr:col>
                    <xdr:colOff>457200</xdr:colOff>
                    <xdr:row>75</xdr:row>
                    <xdr:rowOff>87086</xdr:rowOff>
                  </from>
                  <to>
                    <xdr:col>16</xdr:col>
                    <xdr:colOff>685800</xdr:colOff>
                    <xdr:row>75</xdr:row>
                    <xdr:rowOff>266700</xdr:rowOff>
                  </to>
                </anchor>
              </controlPr>
            </control>
          </mc:Choice>
        </mc:AlternateContent>
        <mc:AlternateContent xmlns:mc="http://schemas.openxmlformats.org/markup-compatibility/2006">
          <mc:Choice Requires="x14">
            <control shapeId="25712" r:id="rId115" name="Check Box 112">
              <controlPr defaultSize="0" autoFill="0" autoLine="0" autoPict="0" macro="[0]!GroupClick_Omrezje">
                <anchor moveWithCells="1">
                  <from>
                    <xdr:col>15</xdr:col>
                    <xdr:colOff>446314</xdr:colOff>
                    <xdr:row>75</xdr:row>
                    <xdr:rowOff>65314</xdr:rowOff>
                  </from>
                  <to>
                    <xdr:col>15</xdr:col>
                    <xdr:colOff>674914</xdr:colOff>
                    <xdr:row>75</xdr:row>
                    <xdr:rowOff>250371</xdr:rowOff>
                  </to>
                </anchor>
              </controlPr>
            </control>
          </mc:Choice>
        </mc:AlternateContent>
        <mc:AlternateContent xmlns:mc="http://schemas.openxmlformats.org/markup-compatibility/2006">
          <mc:Choice Requires="x14">
            <control shapeId="25713" r:id="rId116" name="Check Box 113">
              <controlPr defaultSize="0" autoFill="0" autoLine="0" autoPict="0" macro="[0]!GroupClick_Omrezje">
                <anchor moveWithCells="1">
                  <from>
                    <xdr:col>16</xdr:col>
                    <xdr:colOff>468086</xdr:colOff>
                    <xdr:row>76</xdr:row>
                    <xdr:rowOff>87086</xdr:rowOff>
                  </from>
                  <to>
                    <xdr:col>16</xdr:col>
                    <xdr:colOff>702129</xdr:colOff>
                    <xdr:row>76</xdr:row>
                    <xdr:rowOff>266700</xdr:rowOff>
                  </to>
                </anchor>
              </controlPr>
            </control>
          </mc:Choice>
        </mc:AlternateContent>
        <mc:AlternateContent xmlns:mc="http://schemas.openxmlformats.org/markup-compatibility/2006">
          <mc:Choice Requires="x14">
            <control shapeId="25714" r:id="rId117" name="Check Box 114">
              <controlPr defaultSize="0" autoFill="0" autoLine="0" autoPict="0" macro="[0]!GroupClick_Omrezje">
                <anchor moveWithCells="1">
                  <from>
                    <xdr:col>15</xdr:col>
                    <xdr:colOff>446314</xdr:colOff>
                    <xdr:row>76</xdr:row>
                    <xdr:rowOff>103414</xdr:rowOff>
                  </from>
                  <to>
                    <xdr:col>15</xdr:col>
                    <xdr:colOff>674914</xdr:colOff>
                    <xdr:row>76</xdr:row>
                    <xdr:rowOff>288471</xdr:rowOff>
                  </to>
                </anchor>
              </controlPr>
            </control>
          </mc:Choice>
        </mc:AlternateContent>
        <mc:AlternateContent xmlns:mc="http://schemas.openxmlformats.org/markup-compatibility/2006">
          <mc:Choice Requires="x14">
            <control shapeId="25715" r:id="rId118" name="Check Box 115">
              <controlPr defaultSize="0" autoFill="0" autoLine="0" autoPict="0" macro="[0]!GroupClick_Omrezje">
                <anchor moveWithCells="1">
                  <from>
                    <xdr:col>15</xdr:col>
                    <xdr:colOff>446314</xdr:colOff>
                    <xdr:row>77</xdr:row>
                    <xdr:rowOff>76200</xdr:rowOff>
                  </from>
                  <to>
                    <xdr:col>15</xdr:col>
                    <xdr:colOff>674914</xdr:colOff>
                    <xdr:row>77</xdr:row>
                    <xdr:rowOff>255814</xdr:rowOff>
                  </to>
                </anchor>
              </controlPr>
            </control>
          </mc:Choice>
        </mc:AlternateContent>
        <mc:AlternateContent xmlns:mc="http://schemas.openxmlformats.org/markup-compatibility/2006">
          <mc:Choice Requires="x14">
            <control shapeId="25716" r:id="rId119" name="Check Box 116">
              <controlPr defaultSize="0" autoFill="0" autoLine="0" autoPict="0" macro="[0]!GroupClick_Omrezje">
                <anchor moveWithCells="1">
                  <from>
                    <xdr:col>16</xdr:col>
                    <xdr:colOff>468086</xdr:colOff>
                    <xdr:row>77</xdr:row>
                    <xdr:rowOff>76200</xdr:rowOff>
                  </from>
                  <to>
                    <xdr:col>16</xdr:col>
                    <xdr:colOff>702129</xdr:colOff>
                    <xdr:row>77</xdr:row>
                    <xdr:rowOff>255814</xdr:rowOff>
                  </to>
                </anchor>
              </controlPr>
            </control>
          </mc:Choice>
        </mc:AlternateContent>
        <mc:AlternateContent xmlns:mc="http://schemas.openxmlformats.org/markup-compatibility/2006">
          <mc:Choice Requires="x14">
            <control shapeId="25717" r:id="rId120" name="Check Box 117">
              <controlPr defaultSize="0" autoFill="0" autoLine="0" autoPict="0" macro="[0]!GroupClick_Omrezje">
                <anchor moveWithCells="1">
                  <from>
                    <xdr:col>15</xdr:col>
                    <xdr:colOff>457200</xdr:colOff>
                    <xdr:row>78</xdr:row>
                    <xdr:rowOff>87086</xdr:rowOff>
                  </from>
                  <to>
                    <xdr:col>15</xdr:col>
                    <xdr:colOff>685800</xdr:colOff>
                    <xdr:row>78</xdr:row>
                    <xdr:rowOff>266700</xdr:rowOff>
                  </to>
                </anchor>
              </controlPr>
            </control>
          </mc:Choice>
        </mc:AlternateContent>
        <mc:AlternateContent xmlns:mc="http://schemas.openxmlformats.org/markup-compatibility/2006">
          <mc:Choice Requires="x14">
            <control shapeId="25718" r:id="rId121" name="Check Box 118">
              <controlPr defaultSize="0" autoFill="0" autoLine="0" autoPict="0" macro="[0]!GroupClick_Omrezje">
                <anchor moveWithCells="1">
                  <from>
                    <xdr:col>16</xdr:col>
                    <xdr:colOff>457200</xdr:colOff>
                    <xdr:row>78</xdr:row>
                    <xdr:rowOff>76200</xdr:rowOff>
                  </from>
                  <to>
                    <xdr:col>16</xdr:col>
                    <xdr:colOff>685800</xdr:colOff>
                    <xdr:row>78</xdr:row>
                    <xdr:rowOff>255814</xdr:rowOff>
                  </to>
                </anchor>
              </controlPr>
            </control>
          </mc:Choice>
        </mc:AlternateContent>
        <mc:AlternateContent xmlns:mc="http://schemas.openxmlformats.org/markup-compatibility/2006">
          <mc:Choice Requires="x14">
            <control shapeId="25719" r:id="rId122" name="Check Box 119">
              <controlPr defaultSize="0" autoFill="0" autoLine="0" autoPict="0" macro="[0]!GroupClick_Omrezje">
                <anchor moveWithCells="1">
                  <from>
                    <xdr:col>12</xdr:col>
                    <xdr:colOff>255814</xdr:colOff>
                    <xdr:row>75</xdr:row>
                    <xdr:rowOff>97971</xdr:rowOff>
                  </from>
                  <to>
                    <xdr:col>12</xdr:col>
                    <xdr:colOff>484414</xdr:colOff>
                    <xdr:row>75</xdr:row>
                    <xdr:rowOff>277586</xdr:rowOff>
                  </to>
                </anchor>
              </controlPr>
            </control>
          </mc:Choice>
        </mc:AlternateContent>
        <mc:AlternateContent xmlns:mc="http://schemas.openxmlformats.org/markup-compatibility/2006">
          <mc:Choice Requires="x14">
            <control shapeId="25720" r:id="rId123" name="Check Box 120">
              <controlPr defaultSize="0" autoFill="0" autoLine="0" autoPict="0" macro="[0]!GroupClick_Omrezje">
                <anchor moveWithCells="1">
                  <from>
                    <xdr:col>12</xdr:col>
                    <xdr:colOff>266700</xdr:colOff>
                    <xdr:row>76</xdr:row>
                    <xdr:rowOff>103414</xdr:rowOff>
                  </from>
                  <to>
                    <xdr:col>12</xdr:col>
                    <xdr:colOff>495300</xdr:colOff>
                    <xdr:row>76</xdr:row>
                    <xdr:rowOff>288471</xdr:rowOff>
                  </to>
                </anchor>
              </controlPr>
            </control>
          </mc:Choice>
        </mc:AlternateContent>
        <mc:AlternateContent xmlns:mc="http://schemas.openxmlformats.org/markup-compatibility/2006">
          <mc:Choice Requires="x14">
            <control shapeId="25721" r:id="rId124" name="Check Box 121">
              <controlPr defaultSize="0" autoFill="0" autoLine="0" autoPict="0" macro="[0]!GroupClick_Omrezje">
                <anchor moveWithCells="1">
                  <from>
                    <xdr:col>12</xdr:col>
                    <xdr:colOff>266700</xdr:colOff>
                    <xdr:row>77</xdr:row>
                    <xdr:rowOff>87086</xdr:rowOff>
                  </from>
                  <to>
                    <xdr:col>12</xdr:col>
                    <xdr:colOff>495300</xdr:colOff>
                    <xdr:row>77</xdr:row>
                    <xdr:rowOff>266700</xdr:rowOff>
                  </to>
                </anchor>
              </controlPr>
            </control>
          </mc:Choice>
        </mc:AlternateContent>
        <mc:AlternateContent xmlns:mc="http://schemas.openxmlformats.org/markup-compatibility/2006">
          <mc:Choice Requires="x14">
            <control shapeId="25722" r:id="rId125" name="Check Box 122">
              <controlPr defaultSize="0" autoFill="0" autoLine="0" autoPict="0" macro="[0]!GroupClick_Omrezje">
                <anchor moveWithCells="1">
                  <from>
                    <xdr:col>12</xdr:col>
                    <xdr:colOff>277586</xdr:colOff>
                    <xdr:row>78</xdr:row>
                    <xdr:rowOff>97971</xdr:rowOff>
                  </from>
                  <to>
                    <xdr:col>12</xdr:col>
                    <xdr:colOff>506186</xdr:colOff>
                    <xdr:row>78</xdr:row>
                    <xdr:rowOff>277586</xdr:rowOff>
                  </to>
                </anchor>
              </controlPr>
            </control>
          </mc:Choice>
        </mc:AlternateContent>
        <mc:AlternateContent xmlns:mc="http://schemas.openxmlformats.org/markup-compatibility/2006">
          <mc:Choice Requires="x14">
            <control shapeId="25723" r:id="rId126" name="Check Box 123">
              <controlPr defaultSize="0" autoFill="0" autoLine="0" autoPict="0" macro="[0]!GroupClick_Omrezje">
                <anchor moveWithCells="1">
                  <from>
                    <xdr:col>4</xdr:col>
                    <xdr:colOff>201386</xdr:colOff>
                    <xdr:row>75</xdr:row>
                    <xdr:rowOff>87086</xdr:rowOff>
                  </from>
                  <to>
                    <xdr:col>4</xdr:col>
                    <xdr:colOff>429986</xdr:colOff>
                    <xdr:row>75</xdr:row>
                    <xdr:rowOff>266700</xdr:rowOff>
                  </to>
                </anchor>
              </controlPr>
            </control>
          </mc:Choice>
        </mc:AlternateContent>
        <mc:AlternateContent xmlns:mc="http://schemas.openxmlformats.org/markup-compatibility/2006">
          <mc:Choice Requires="x14">
            <control shapeId="25724" r:id="rId127" name="Check Box 124">
              <controlPr defaultSize="0" autoFill="0" autoLine="0" autoPict="0" macro="[0]!GroupClick_Omrezje">
                <anchor moveWithCells="1">
                  <from>
                    <xdr:col>5</xdr:col>
                    <xdr:colOff>228600</xdr:colOff>
                    <xdr:row>75</xdr:row>
                    <xdr:rowOff>97971</xdr:rowOff>
                  </from>
                  <to>
                    <xdr:col>5</xdr:col>
                    <xdr:colOff>457200</xdr:colOff>
                    <xdr:row>75</xdr:row>
                    <xdr:rowOff>277586</xdr:rowOff>
                  </to>
                </anchor>
              </controlPr>
            </control>
          </mc:Choice>
        </mc:AlternateContent>
        <mc:AlternateContent xmlns:mc="http://schemas.openxmlformats.org/markup-compatibility/2006">
          <mc:Choice Requires="x14">
            <control shapeId="25725" r:id="rId128" name="Check Box 125">
              <controlPr defaultSize="0" autoFill="0" autoLine="0" autoPict="0" macro="[0]!GroupClick_Omrezje">
                <anchor moveWithCells="1">
                  <from>
                    <xdr:col>6</xdr:col>
                    <xdr:colOff>239486</xdr:colOff>
                    <xdr:row>75</xdr:row>
                    <xdr:rowOff>103414</xdr:rowOff>
                  </from>
                  <to>
                    <xdr:col>6</xdr:col>
                    <xdr:colOff>468086</xdr:colOff>
                    <xdr:row>75</xdr:row>
                    <xdr:rowOff>288471</xdr:rowOff>
                  </to>
                </anchor>
              </controlPr>
            </control>
          </mc:Choice>
        </mc:AlternateContent>
        <mc:AlternateContent xmlns:mc="http://schemas.openxmlformats.org/markup-compatibility/2006">
          <mc:Choice Requires="x14">
            <control shapeId="25726" r:id="rId129" name="Check Box 126">
              <controlPr defaultSize="0" autoFill="0" autoLine="0" autoPict="0" macro="[0]!GroupClick_Omrezje">
                <anchor moveWithCells="1">
                  <from>
                    <xdr:col>6</xdr:col>
                    <xdr:colOff>255814</xdr:colOff>
                    <xdr:row>76</xdr:row>
                    <xdr:rowOff>103414</xdr:rowOff>
                  </from>
                  <to>
                    <xdr:col>6</xdr:col>
                    <xdr:colOff>484414</xdr:colOff>
                    <xdr:row>76</xdr:row>
                    <xdr:rowOff>288471</xdr:rowOff>
                  </to>
                </anchor>
              </controlPr>
            </control>
          </mc:Choice>
        </mc:AlternateContent>
        <mc:AlternateContent xmlns:mc="http://schemas.openxmlformats.org/markup-compatibility/2006">
          <mc:Choice Requires="x14">
            <control shapeId="25727" r:id="rId130" name="Check Box 127">
              <controlPr defaultSize="0" autoFill="0" autoLine="0" autoPict="0" macro="[0]!GroupClick_Omrezje">
                <anchor moveWithCells="1">
                  <from>
                    <xdr:col>5</xdr:col>
                    <xdr:colOff>217714</xdr:colOff>
                    <xdr:row>76</xdr:row>
                    <xdr:rowOff>97971</xdr:rowOff>
                  </from>
                  <to>
                    <xdr:col>5</xdr:col>
                    <xdr:colOff>440871</xdr:colOff>
                    <xdr:row>76</xdr:row>
                    <xdr:rowOff>277586</xdr:rowOff>
                  </to>
                </anchor>
              </controlPr>
            </control>
          </mc:Choice>
        </mc:AlternateContent>
        <mc:AlternateContent xmlns:mc="http://schemas.openxmlformats.org/markup-compatibility/2006">
          <mc:Choice Requires="x14">
            <control shapeId="25728" r:id="rId131" name="Check Box 128">
              <controlPr defaultSize="0" autoFill="0" autoLine="0" autoPict="0" macro="[0]!GroupClick_Omrezje">
                <anchor moveWithCells="1">
                  <from>
                    <xdr:col>4</xdr:col>
                    <xdr:colOff>201386</xdr:colOff>
                    <xdr:row>76</xdr:row>
                    <xdr:rowOff>76200</xdr:rowOff>
                  </from>
                  <to>
                    <xdr:col>4</xdr:col>
                    <xdr:colOff>429986</xdr:colOff>
                    <xdr:row>76</xdr:row>
                    <xdr:rowOff>255814</xdr:rowOff>
                  </to>
                </anchor>
              </controlPr>
            </control>
          </mc:Choice>
        </mc:AlternateContent>
        <mc:AlternateContent xmlns:mc="http://schemas.openxmlformats.org/markup-compatibility/2006">
          <mc:Choice Requires="x14">
            <control shapeId="25729" r:id="rId132" name="Check Box 129">
              <controlPr defaultSize="0" autoFill="0" autoLine="0" autoPict="0" macro="[0]!GroupClick_Omrezje">
                <anchor moveWithCells="1">
                  <from>
                    <xdr:col>4</xdr:col>
                    <xdr:colOff>190500</xdr:colOff>
                    <xdr:row>77</xdr:row>
                    <xdr:rowOff>87086</xdr:rowOff>
                  </from>
                  <to>
                    <xdr:col>4</xdr:col>
                    <xdr:colOff>419100</xdr:colOff>
                    <xdr:row>77</xdr:row>
                    <xdr:rowOff>266700</xdr:rowOff>
                  </to>
                </anchor>
              </controlPr>
            </control>
          </mc:Choice>
        </mc:AlternateContent>
        <mc:AlternateContent xmlns:mc="http://schemas.openxmlformats.org/markup-compatibility/2006">
          <mc:Choice Requires="x14">
            <control shapeId="25730" r:id="rId133" name="Check Box 130">
              <controlPr defaultSize="0" autoFill="0" autoLine="0" autoPict="0" macro="[0]!GroupClick_Omrezje">
                <anchor moveWithCells="1">
                  <from>
                    <xdr:col>5</xdr:col>
                    <xdr:colOff>217714</xdr:colOff>
                    <xdr:row>77</xdr:row>
                    <xdr:rowOff>103414</xdr:rowOff>
                  </from>
                  <to>
                    <xdr:col>5</xdr:col>
                    <xdr:colOff>440871</xdr:colOff>
                    <xdr:row>77</xdr:row>
                    <xdr:rowOff>288471</xdr:rowOff>
                  </to>
                </anchor>
              </controlPr>
            </control>
          </mc:Choice>
        </mc:AlternateContent>
        <mc:AlternateContent xmlns:mc="http://schemas.openxmlformats.org/markup-compatibility/2006">
          <mc:Choice Requires="x14">
            <control shapeId="25731" r:id="rId134" name="Check Box 131">
              <controlPr defaultSize="0" autoFill="0" autoLine="0" autoPict="0" macro="[0]!GroupClick_Omrezje">
                <anchor moveWithCells="1">
                  <from>
                    <xdr:col>6</xdr:col>
                    <xdr:colOff>255814</xdr:colOff>
                    <xdr:row>77</xdr:row>
                    <xdr:rowOff>87086</xdr:rowOff>
                  </from>
                  <to>
                    <xdr:col>6</xdr:col>
                    <xdr:colOff>484414</xdr:colOff>
                    <xdr:row>77</xdr:row>
                    <xdr:rowOff>266700</xdr:rowOff>
                  </to>
                </anchor>
              </controlPr>
            </control>
          </mc:Choice>
        </mc:AlternateContent>
        <mc:AlternateContent xmlns:mc="http://schemas.openxmlformats.org/markup-compatibility/2006">
          <mc:Choice Requires="x14">
            <control shapeId="25732" r:id="rId135" name="Check Box 132">
              <controlPr defaultSize="0" autoFill="0" autoLine="0" autoPict="0" macro="[0]!GroupClick_Omrezje">
                <anchor moveWithCells="1">
                  <from>
                    <xdr:col>6</xdr:col>
                    <xdr:colOff>255814</xdr:colOff>
                    <xdr:row>78</xdr:row>
                    <xdr:rowOff>103414</xdr:rowOff>
                  </from>
                  <to>
                    <xdr:col>6</xdr:col>
                    <xdr:colOff>484414</xdr:colOff>
                    <xdr:row>78</xdr:row>
                    <xdr:rowOff>288471</xdr:rowOff>
                  </to>
                </anchor>
              </controlPr>
            </control>
          </mc:Choice>
        </mc:AlternateContent>
        <mc:AlternateContent xmlns:mc="http://schemas.openxmlformats.org/markup-compatibility/2006">
          <mc:Choice Requires="x14">
            <control shapeId="25733" r:id="rId136" name="Check Box 133">
              <controlPr defaultSize="0" autoFill="0" autoLine="0" autoPict="0" macro="[0]!GroupClick_Omrezje">
                <anchor moveWithCells="1">
                  <from>
                    <xdr:col>5</xdr:col>
                    <xdr:colOff>212271</xdr:colOff>
                    <xdr:row>78</xdr:row>
                    <xdr:rowOff>103414</xdr:rowOff>
                  </from>
                  <to>
                    <xdr:col>5</xdr:col>
                    <xdr:colOff>440871</xdr:colOff>
                    <xdr:row>78</xdr:row>
                    <xdr:rowOff>288471</xdr:rowOff>
                  </to>
                </anchor>
              </controlPr>
            </control>
          </mc:Choice>
        </mc:AlternateContent>
        <mc:AlternateContent xmlns:mc="http://schemas.openxmlformats.org/markup-compatibility/2006">
          <mc:Choice Requires="x14">
            <control shapeId="25734" r:id="rId137" name="Check Box 134">
              <controlPr defaultSize="0" autoFill="0" autoLine="0" autoPict="0" macro="[0]!GroupClick_Omrezje">
                <anchor moveWithCells="1">
                  <from>
                    <xdr:col>4</xdr:col>
                    <xdr:colOff>190500</xdr:colOff>
                    <xdr:row>78</xdr:row>
                    <xdr:rowOff>103414</xdr:rowOff>
                  </from>
                  <to>
                    <xdr:col>4</xdr:col>
                    <xdr:colOff>419100</xdr:colOff>
                    <xdr:row>78</xdr:row>
                    <xdr:rowOff>288471</xdr:rowOff>
                  </to>
                </anchor>
              </controlPr>
            </control>
          </mc:Choice>
        </mc:AlternateContent>
        <mc:AlternateContent xmlns:mc="http://schemas.openxmlformats.org/markup-compatibility/2006">
          <mc:Choice Requires="x14">
            <control shapeId="25735" r:id="rId138" name="Check Box 135">
              <controlPr defaultSize="0" autoFill="0" autoLine="0" autoPict="0" macro="[0]!GroupClick_Omrezje">
                <anchor moveWithCells="1">
                  <from>
                    <xdr:col>7</xdr:col>
                    <xdr:colOff>97971</xdr:colOff>
                    <xdr:row>75</xdr:row>
                    <xdr:rowOff>87086</xdr:rowOff>
                  </from>
                  <to>
                    <xdr:col>7</xdr:col>
                    <xdr:colOff>326571</xdr:colOff>
                    <xdr:row>75</xdr:row>
                    <xdr:rowOff>266700</xdr:rowOff>
                  </to>
                </anchor>
              </controlPr>
            </control>
          </mc:Choice>
        </mc:AlternateContent>
        <mc:AlternateContent xmlns:mc="http://schemas.openxmlformats.org/markup-compatibility/2006">
          <mc:Choice Requires="x14">
            <control shapeId="25736" r:id="rId139" name="Check Box 136">
              <controlPr defaultSize="0" autoFill="0" autoLine="0" autoPict="0" macro="[0]!GroupClick_Omrezje">
                <anchor moveWithCells="1">
                  <from>
                    <xdr:col>7</xdr:col>
                    <xdr:colOff>97971</xdr:colOff>
                    <xdr:row>76</xdr:row>
                    <xdr:rowOff>87086</xdr:rowOff>
                  </from>
                  <to>
                    <xdr:col>7</xdr:col>
                    <xdr:colOff>326571</xdr:colOff>
                    <xdr:row>76</xdr:row>
                    <xdr:rowOff>266700</xdr:rowOff>
                  </to>
                </anchor>
              </controlPr>
            </control>
          </mc:Choice>
        </mc:AlternateContent>
        <mc:AlternateContent xmlns:mc="http://schemas.openxmlformats.org/markup-compatibility/2006">
          <mc:Choice Requires="x14">
            <control shapeId="25737" r:id="rId140" name="Check Box 137">
              <controlPr defaultSize="0" autoFill="0" autoLine="0" autoPict="0" macro="[0]!GroupClick_Omrezje">
                <anchor moveWithCells="1">
                  <from>
                    <xdr:col>7</xdr:col>
                    <xdr:colOff>97971</xdr:colOff>
                    <xdr:row>77</xdr:row>
                    <xdr:rowOff>97971</xdr:rowOff>
                  </from>
                  <to>
                    <xdr:col>7</xdr:col>
                    <xdr:colOff>326571</xdr:colOff>
                    <xdr:row>77</xdr:row>
                    <xdr:rowOff>277586</xdr:rowOff>
                  </to>
                </anchor>
              </controlPr>
            </control>
          </mc:Choice>
        </mc:AlternateContent>
        <mc:AlternateContent xmlns:mc="http://schemas.openxmlformats.org/markup-compatibility/2006">
          <mc:Choice Requires="x14">
            <control shapeId="25738" r:id="rId141" name="Check Box 138">
              <controlPr defaultSize="0" autoFill="0" autoLine="0" autoPict="0" macro="[0]!GroupClick_Omrezje">
                <anchor moveWithCells="1">
                  <from>
                    <xdr:col>7</xdr:col>
                    <xdr:colOff>87086</xdr:colOff>
                    <xdr:row>78</xdr:row>
                    <xdr:rowOff>97971</xdr:rowOff>
                  </from>
                  <to>
                    <xdr:col>7</xdr:col>
                    <xdr:colOff>321129</xdr:colOff>
                    <xdr:row>78</xdr:row>
                    <xdr:rowOff>277586</xdr:rowOff>
                  </to>
                </anchor>
              </controlPr>
            </control>
          </mc:Choice>
        </mc:AlternateContent>
        <mc:AlternateContent xmlns:mc="http://schemas.openxmlformats.org/markup-compatibility/2006">
          <mc:Choice Requires="x14">
            <control shapeId="25739" r:id="rId142" name="Check Box 139">
              <controlPr defaultSize="0" autoFill="0" autoLine="0" autoPict="0" macro="[0]!GroupClick_Omrezje">
                <anchor moveWithCells="1">
                  <from>
                    <xdr:col>8</xdr:col>
                    <xdr:colOff>103414</xdr:colOff>
                    <xdr:row>78</xdr:row>
                    <xdr:rowOff>87086</xdr:rowOff>
                  </from>
                  <to>
                    <xdr:col>8</xdr:col>
                    <xdr:colOff>332014</xdr:colOff>
                    <xdr:row>78</xdr:row>
                    <xdr:rowOff>266700</xdr:rowOff>
                  </to>
                </anchor>
              </controlPr>
            </control>
          </mc:Choice>
        </mc:AlternateContent>
        <mc:AlternateContent xmlns:mc="http://schemas.openxmlformats.org/markup-compatibility/2006">
          <mc:Choice Requires="x14">
            <control shapeId="25740" r:id="rId143" name="Check Box 140">
              <controlPr defaultSize="0" autoFill="0" autoLine="0" autoPict="0" macro="[0]!GroupClick_Omrezje">
                <anchor moveWithCells="1">
                  <from>
                    <xdr:col>9</xdr:col>
                    <xdr:colOff>87086</xdr:colOff>
                    <xdr:row>78</xdr:row>
                    <xdr:rowOff>97971</xdr:rowOff>
                  </from>
                  <to>
                    <xdr:col>9</xdr:col>
                    <xdr:colOff>321129</xdr:colOff>
                    <xdr:row>78</xdr:row>
                    <xdr:rowOff>277586</xdr:rowOff>
                  </to>
                </anchor>
              </controlPr>
            </control>
          </mc:Choice>
        </mc:AlternateContent>
        <mc:AlternateContent xmlns:mc="http://schemas.openxmlformats.org/markup-compatibility/2006">
          <mc:Choice Requires="x14">
            <control shapeId="25741" r:id="rId144" name="Check Box 141">
              <controlPr defaultSize="0" autoFill="0" autoLine="0" autoPict="0" macro="[0]!GroupClick_Omrezje">
                <anchor moveWithCells="1">
                  <from>
                    <xdr:col>8</xdr:col>
                    <xdr:colOff>87086</xdr:colOff>
                    <xdr:row>77</xdr:row>
                    <xdr:rowOff>103414</xdr:rowOff>
                  </from>
                  <to>
                    <xdr:col>8</xdr:col>
                    <xdr:colOff>321129</xdr:colOff>
                    <xdr:row>77</xdr:row>
                    <xdr:rowOff>288471</xdr:rowOff>
                  </to>
                </anchor>
              </controlPr>
            </control>
          </mc:Choice>
        </mc:AlternateContent>
        <mc:AlternateContent xmlns:mc="http://schemas.openxmlformats.org/markup-compatibility/2006">
          <mc:Choice Requires="x14">
            <control shapeId="25742" r:id="rId145" name="Check Box 142">
              <controlPr defaultSize="0" autoFill="0" autoLine="0" autoPict="0" macro="[0]!GroupClick_Omrezje">
                <anchor moveWithCells="1">
                  <from>
                    <xdr:col>9</xdr:col>
                    <xdr:colOff>76200</xdr:colOff>
                    <xdr:row>77</xdr:row>
                    <xdr:rowOff>114300</xdr:rowOff>
                  </from>
                  <to>
                    <xdr:col>9</xdr:col>
                    <xdr:colOff>304800</xdr:colOff>
                    <xdr:row>77</xdr:row>
                    <xdr:rowOff>293914</xdr:rowOff>
                  </to>
                </anchor>
              </controlPr>
            </control>
          </mc:Choice>
        </mc:AlternateContent>
        <mc:AlternateContent xmlns:mc="http://schemas.openxmlformats.org/markup-compatibility/2006">
          <mc:Choice Requires="x14">
            <control shapeId="25743" r:id="rId146" name="Check Box 143">
              <controlPr defaultSize="0" autoFill="0" autoLine="0" autoPict="0" macro="[0]!GroupClick_Omrezje">
                <anchor moveWithCells="1">
                  <from>
                    <xdr:col>9</xdr:col>
                    <xdr:colOff>97971</xdr:colOff>
                    <xdr:row>75</xdr:row>
                    <xdr:rowOff>103414</xdr:rowOff>
                  </from>
                  <to>
                    <xdr:col>9</xdr:col>
                    <xdr:colOff>326571</xdr:colOff>
                    <xdr:row>75</xdr:row>
                    <xdr:rowOff>288471</xdr:rowOff>
                  </to>
                </anchor>
              </controlPr>
            </control>
          </mc:Choice>
        </mc:AlternateContent>
        <mc:AlternateContent xmlns:mc="http://schemas.openxmlformats.org/markup-compatibility/2006">
          <mc:Choice Requires="x14">
            <control shapeId="25744" r:id="rId147" name="Check Box 144">
              <controlPr defaultSize="0" autoFill="0" autoLine="0" autoPict="0" macro="[0]!GroupClick_Omrezje">
                <anchor moveWithCells="1">
                  <from>
                    <xdr:col>8</xdr:col>
                    <xdr:colOff>76200</xdr:colOff>
                    <xdr:row>75</xdr:row>
                    <xdr:rowOff>76200</xdr:rowOff>
                  </from>
                  <to>
                    <xdr:col>8</xdr:col>
                    <xdr:colOff>304800</xdr:colOff>
                    <xdr:row>75</xdr:row>
                    <xdr:rowOff>255814</xdr:rowOff>
                  </to>
                </anchor>
              </controlPr>
            </control>
          </mc:Choice>
        </mc:AlternateContent>
        <mc:AlternateContent xmlns:mc="http://schemas.openxmlformats.org/markup-compatibility/2006">
          <mc:Choice Requires="x14">
            <control shapeId="25745" r:id="rId148" name="Check Box 145">
              <controlPr defaultSize="0" autoFill="0" autoLine="0" autoPict="0" macro="[0]!GroupClick_Omrezje">
                <anchor moveWithCells="1">
                  <from>
                    <xdr:col>8</xdr:col>
                    <xdr:colOff>87086</xdr:colOff>
                    <xdr:row>76</xdr:row>
                    <xdr:rowOff>87086</xdr:rowOff>
                  </from>
                  <to>
                    <xdr:col>8</xdr:col>
                    <xdr:colOff>321129</xdr:colOff>
                    <xdr:row>76</xdr:row>
                    <xdr:rowOff>266700</xdr:rowOff>
                  </to>
                </anchor>
              </controlPr>
            </control>
          </mc:Choice>
        </mc:AlternateContent>
        <mc:AlternateContent xmlns:mc="http://schemas.openxmlformats.org/markup-compatibility/2006">
          <mc:Choice Requires="x14">
            <control shapeId="25746" r:id="rId149" name="Check Box 146">
              <controlPr defaultSize="0" autoFill="0" autoLine="0" autoPict="0" macro="[0]!GroupClick_Omrezje">
                <anchor moveWithCells="1">
                  <from>
                    <xdr:col>9</xdr:col>
                    <xdr:colOff>87086</xdr:colOff>
                    <xdr:row>76</xdr:row>
                    <xdr:rowOff>87086</xdr:rowOff>
                  </from>
                  <to>
                    <xdr:col>9</xdr:col>
                    <xdr:colOff>321129</xdr:colOff>
                    <xdr:row>76</xdr:row>
                    <xdr:rowOff>266700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28410-7986-4FE6-ACD9-84040A0C3004}">
  <sheetPr>
    <tabColor theme="9"/>
    <pageSetUpPr fitToPage="1"/>
  </sheetPr>
  <dimension ref="A2:Y46"/>
  <sheetViews>
    <sheetView showGridLines="0" view="pageBreakPreview" zoomScaleNormal="100" zoomScaleSheetLayoutView="100" workbookViewId="0">
      <selection activeCell="D21" sqref="D21"/>
    </sheetView>
  </sheetViews>
  <sheetFormatPr defaultRowHeight="14.6" x14ac:dyDescent="0.4"/>
  <cols>
    <col min="1" max="1" width="4" style="84" customWidth="1"/>
    <col min="2" max="2" width="20" style="84" customWidth="1"/>
    <col min="3" max="3" width="22.69140625" style="84" customWidth="1"/>
    <col min="4" max="4" width="25.3046875" style="84" customWidth="1"/>
    <col min="5" max="5" width="4.53515625" style="84" customWidth="1"/>
    <col min="6" max="6" width="5.3828125" style="84" customWidth="1"/>
    <col min="7" max="7" width="4.15234375" style="84" customWidth="1"/>
    <col min="8" max="8" width="6.3046875" style="84" customWidth="1"/>
    <col min="9" max="9" width="22.69140625" style="84" customWidth="1"/>
    <col min="10" max="10" width="23.69140625" style="84" customWidth="1"/>
    <col min="11" max="11" width="9.15234375" style="84" customWidth="1"/>
    <col min="12" max="12" width="9.69140625" style="84" customWidth="1"/>
    <col min="13" max="13" width="33.15234375" style="84" customWidth="1"/>
    <col min="14" max="14" width="4.3828125" style="84" customWidth="1"/>
    <col min="15" max="15" width="13.3046875" style="84" customWidth="1"/>
    <col min="16" max="18" width="10" style="84" customWidth="1"/>
    <col min="19" max="21" width="9.23046875" style="84"/>
    <col min="22" max="22" width="10" style="84" bestFit="1" customWidth="1"/>
    <col min="23" max="23" width="16" style="84" bestFit="1" customWidth="1"/>
    <col min="24" max="16384" width="9.23046875" style="84"/>
  </cols>
  <sheetData>
    <row r="2" spans="2:25" ht="23.6" thickBot="1" x14ac:dyDescent="0.65">
      <c r="B2" s="358" t="s">
        <v>1295</v>
      </c>
      <c r="C2" s="358"/>
      <c r="D2" s="358"/>
      <c r="E2" s="358"/>
      <c r="F2" s="358"/>
      <c r="G2" s="358"/>
      <c r="H2" s="358"/>
      <c r="I2" s="358"/>
      <c r="J2" s="358"/>
      <c r="K2" s="358"/>
      <c r="L2" s="358"/>
      <c r="M2" s="358"/>
      <c r="R2" s="126"/>
      <c r="S2" s="126"/>
      <c r="W2" s="359"/>
      <c r="Y2" s="126"/>
    </row>
    <row r="3" spans="2:25" ht="8.25" customHeight="1" x14ac:dyDescent="0.4">
      <c r="B3" s="76"/>
      <c r="C3" s="76"/>
      <c r="D3" s="76"/>
      <c r="E3" s="76"/>
      <c r="F3" s="76"/>
      <c r="G3" s="76"/>
      <c r="H3" s="76"/>
      <c r="I3" s="76"/>
      <c r="J3" s="76"/>
      <c r="K3" s="76"/>
      <c r="L3" s="76"/>
      <c r="M3" s="76"/>
      <c r="R3" s="126"/>
      <c r="S3" s="126"/>
      <c r="W3" s="359"/>
      <c r="Y3" s="126"/>
    </row>
    <row r="4" spans="2:25" ht="62.25" customHeight="1" x14ac:dyDescent="0.4">
      <c r="B4" s="360" t="s">
        <v>1296</v>
      </c>
      <c r="C4" s="345" t="s">
        <v>1297</v>
      </c>
      <c r="D4" s="345" t="s">
        <v>1298</v>
      </c>
      <c r="E4" s="361" t="s">
        <v>1299</v>
      </c>
      <c r="F4" s="362"/>
      <c r="G4" s="362"/>
      <c r="H4" s="363"/>
      <c r="I4" s="364" t="s">
        <v>1300</v>
      </c>
      <c r="J4" s="365"/>
      <c r="K4" s="366" t="s">
        <v>646</v>
      </c>
      <c r="L4" s="366"/>
      <c r="M4" s="345" t="s">
        <v>1301</v>
      </c>
      <c r="R4" s="126"/>
      <c r="S4" s="126"/>
      <c r="T4" s="367"/>
    </row>
    <row r="5" spans="2:25" ht="27" customHeight="1" x14ac:dyDescent="0.4">
      <c r="B5" s="368"/>
      <c r="C5" s="368"/>
      <c r="D5" s="368"/>
      <c r="E5" s="266" t="s">
        <v>1302</v>
      </c>
      <c r="F5" s="369"/>
      <c r="G5" s="370" t="s">
        <v>1303</v>
      </c>
      <c r="H5" s="371"/>
      <c r="I5" s="372" t="s">
        <v>1304</v>
      </c>
      <c r="J5" s="364" t="s">
        <v>1305</v>
      </c>
      <c r="K5" s="366"/>
      <c r="L5" s="366"/>
      <c r="M5" s="368"/>
      <c r="R5" s="126"/>
      <c r="S5" s="126"/>
      <c r="T5" s="367"/>
    </row>
    <row r="6" spans="2:25" ht="22.5" customHeight="1" thickBot="1" x14ac:dyDescent="0.45">
      <c r="B6" s="373"/>
      <c r="C6" s="373"/>
      <c r="D6" s="373"/>
      <c r="E6" s="374" t="s">
        <v>2</v>
      </c>
      <c r="F6" s="374" t="s">
        <v>3</v>
      </c>
      <c r="G6" s="374" t="s">
        <v>2</v>
      </c>
      <c r="H6" s="374" t="s">
        <v>3</v>
      </c>
      <c r="I6" s="375"/>
      <c r="J6" s="375"/>
      <c r="K6" s="374" t="s">
        <v>2</v>
      </c>
      <c r="L6" s="374" t="s">
        <v>3</v>
      </c>
      <c r="M6" s="373"/>
      <c r="R6" s="126"/>
      <c r="S6" s="126"/>
      <c r="T6" s="367"/>
    </row>
    <row r="7" spans="2:25" ht="23.25" customHeight="1" x14ac:dyDescent="0.4">
      <c r="B7" s="376"/>
      <c r="C7" s="377"/>
      <c r="D7" s="378"/>
      <c r="E7" s="379" t="b">
        <v>0</v>
      </c>
      <c r="F7" s="379" t="b">
        <v>0</v>
      </c>
      <c r="G7" s="379" t="b">
        <v>0</v>
      </c>
      <c r="H7" s="379" t="b">
        <v>0</v>
      </c>
      <c r="I7" s="380"/>
      <c r="J7" s="381"/>
      <c r="K7" s="379" t="b">
        <v>0</v>
      </c>
      <c r="L7" s="379" t="b">
        <v>0</v>
      </c>
      <c r="M7" s="382"/>
      <c r="R7" s="126"/>
      <c r="S7" s="126"/>
      <c r="T7" s="367"/>
    </row>
    <row r="8" spans="2:25" ht="23.25" customHeight="1" x14ac:dyDescent="0.45">
      <c r="B8" s="383"/>
      <c r="C8" s="383"/>
      <c r="D8" s="192"/>
      <c r="E8" s="265" t="b">
        <v>0</v>
      </c>
      <c r="F8" s="265" t="b">
        <v>0</v>
      </c>
      <c r="G8" s="265" t="b">
        <v>0</v>
      </c>
      <c r="H8" s="265" t="b">
        <v>0</v>
      </c>
      <c r="I8" s="384"/>
      <c r="J8" s="385"/>
      <c r="K8" s="265" t="b">
        <v>0</v>
      </c>
      <c r="L8" s="265" t="b">
        <v>0</v>
      </c>
      <c r="M8" s="386"/>
    </row>
    <row r="9" spans="2:25" ht="23.25" customHeight="1" x14ac:dyDescent="0.45">
      <c r="B9" s="383"/>
      <c r="C9" s="383"/>
      <c r="D9" s="192"/>
      <c r="E9" s="265" t="b">
        <v>0</v>
      </c>
      <c r="F9" s="265" t="b">
        <v>0</v>
      </c>
      <c r="G9" s="265" t="b">
        <v>0</v>
      </c>
      <c r="H9" s="265" t="b">
        <v>0</v>
      </c>
      <c r="I9" s="384"/>
      <c r="J9" s="385"/>
      <c r="K9" s="265" t="b">
        <v>0</v>
      </c>
      <c r="L9" s="265" t="b">
        <v>0</v>
      </c>
      <c r="M9" s="386"/>
    </row>
    <row r="10" spans="2:25" ht="23.25" customHeight="1" x14ac:dyDescent="0.45">
      <c r="B10" s="383"/>
      <c r="C10" s="383"/>
      <c r="D10" s="192"/>
      <c r="E10" s="265" t="b">
        <v>0</v>
      </c>
      <c r="F10" s="265" t="b">
        <v>0</v>
      </c>
      <c r="G10" s="265" t="b">
        <v>0</v>
      </c>
      <c r="H10" s="265" t="b">
        <v>0</v>
      </c>
      <c r="I10" s="384"/>
      <c r="J10" s="385"/>
      <c r="K10" s="265" t="b">
        <v>0</v>
      </c>
      <c r="L10" s="265" t="b">
        <v>0</v>
      </c>
      <c r="M10" s="386"/>
    </row>
    <row r="11" spans="2:25" ht="23.25" customHeight="1" x14ac:dyDescent="0.45">
      <c r="B11" s="383"/>
      <c r="C11" s="383"/>
      <c r="D11" s="192"/>
      <c r="E11" s="265" t="b">
        <v>0</v>
      </c>
      <c r="F11" s="265" t="b">
        <v>0</v>
      </c>
      <c r="G11" s="265" t="b">
        <v>0</v>
      </c>
      <c r="H11" s="265" t="b">
        <v>0</v>
      </c>
      <c r="I11" s="384"/>
      <c r="J11" s="385"/>
      <c r="K11" s="265" t="b">
        <v>0</v>
      </c>
      <c r="L11" s="265" t="b">
        <v>0</v>
      </c>
      <c r="M11" s="386"/>
    </row>
    <row r="12" spans="2:25" ht="23.25" customHeight="1" x14ac:dyDescent="0.45">
      <c r="B12" s="383"/>
      <c r="C12" s="383"/>
      <c r="D12" s="192"/>
      <c r="E12" s="265" t="b">
        <v>0</v>
      </c>
      <c r="F12" s="265" t="b">
        <v>0</v>
      </c>
      <c r="G12" s="265" t="b">
        <v>0</v>
      </c>
      <c r="H12" s="265" t="b">
        <v>0</v>
      </c>
      <c r="I12" s="384"/>
      <c r="J12" s="385"/>
      <c r="K12" s="265" t="b">
        <v>0</v>
      </c>
      <c r="L12" s="265" t="b">
        <v>0</v>
      </c>
      <c r="M12" s="386"/>
    </row>
    <row r="13" spans="2:25" ht="23.25" customHeight="1" x14ac:dyDescent="0.45">
      <c r="B13" s="383"/>
      <c r="C13" s="383"/>
      <c r="D13" s="192"/>
      <c r="E13" s="265" t="b">
        <v>0</v>
      </c>
      <c r="F13" s="265" t="b">
        <v>0</v>
      </c>
      <c r="G13" s="265" t="b">
        <v>0</v>
      </c>
      <c r="H13" s="265" t="b">
        <v>0</v>
      </c>
      <c r="I13" s="384"/>
      <c r="J13" s="385"/>
      <c r="K13" s="265" t="b">
        <v>0</v>
      </c>
      <c r="L13" s="265" t="b">
        <v>0</v>
      </c>
      <c r="M13" s="386"/>
    </row>
    <row r="14" spans="2:25" ht="23.25" customHeight="1" x14ac:dyDescent="0.45">
      <c r="B14" s="383"/>
      <c r="C14" s="383"/>
      <c r="D14" s="192"/>
      <c r="E14" s="265" t="b">
        <v>0</v>
      </c>
      <c r="F14" s="265" t="b">
        <v>0</v>
      </c>
      <c r="G14" s="265" t="b">
        <v>0</v>
      </c>
      <c r="H14" s="265" t="b">
        <v>0</v>
      </c>
      <c r="I14" s="384"/>
      <c r="J14" s="385"/>
      <c r="K14" s="265" t="b">
        <v>0</v>
      </c>
      <c r="L14" s="265" t="b">
        <v>0</v>
      </c>
      <c r="M14" s="386"/>
    </row>
    <row r="15" spans="2:25" ht="23.25" customHeight="1" x14ac:dyDescent="0.45">
      <c r="B15" s="383"/>
      <c r="C15" s="383"/>
      <c r="D15" s="192"/>
      <c r="E15" s="265" t="b">
        <v>0</v>
      </c>
      <c r="F15" s="265" t="b">
        <v>0</v>
      </c>
      <c r="G15" s="265" t="b">
        <v>0</v>
      </c>
      <c r="H15" s="265" t="b">
        <v>0</v>
      </c>
      <c r="I15" s="384"/>
      <c r="J15" s="385"/>
      <c r="K15" s="265" t="b">
        <v>0</v>
      </c>
      <c r="L15" s="265" t="b">
        <v>0</v>
      </c>
      <c r="M15" s="386"/>
    </row>
    <row r="16" spans="2:25" ht="23.25" customHeight="1" x14ac:dyDescent="0.45">
      <c r="B16" s="383"/>
      <c r="C16" s="383"/>
      <c r="D16" s="192"/>
      <c r="E16" s="265" t="b">
        <v>0</v>
      </c>
      <c r="F16" s="265" t="b">
        <v>0</v>
      </c>
      <c r="G16" s="265" t="b">
        <v>0</v>
      </c>
      <c r="H16" s="265" t="b">
        <v>0</v>
      </c>
      <c r="I16" s="384"/>
      <c r="J16" s="385"/>
      <c r="K16" s="265" t="b">
        <v>0</v>
      </c>
      <c r="L16" s="265" t="b">
        <v>0</v>
      </c>
      <c r="M16" s="386"/>
    </row>
    <row r="17" spans="1:18" ht="23.25" customHeight="1" x14ac:dyDescent="0.45">
      <c r="B17" s="383"/>
      <c r="C17" s="383"/>
      <c r="D17" s="387"/>
      <c r="E17" s="265" t="b">
        <v>0</v>
      </c>
      <c r="F17" s="265" t="b">
        <v>0</v>
      </c>
      <c r="G17" s="265" t="b">
        <v>0</v>
      </c>
      <c r="H17" s="265" t="b">
        <v>0</v>
      </c>
      <c r="I17" s="385"/>
      <c r="J17" s="385"/>
      <c r="K17" s="265" t="b">
        <v>0</v>
      </c>
      <c r="L17" s="265" t="b">
        <v>0</v>
      </c>
      <c r="M17" s="386"/>
    </row>
    <row r="18" spans="1:18" ht="23.25" customHeight="1" x14ac:dyDescent="0.45">
      <c r="B18" s="388"/>
      <c r="C18" s="388"/>
      <c r="D18" s="389"/>
      <c r="E18" s="292" t="b">
        <v>0</v>
      </c>
      <c r="F18" s="292" t="b">
        <v>0</v>
      </c>
      <c r="G18" s="292" t="b">
        <v>0</v>
      </c>
      <c r="H18" s="292" t="b">
        <v>0</v>
      </c>
      <c r="I18" s="390"/>
      <c r="J18" s="390"/>
      <c r="K18" s="292" t="b">
        <v>0</v>
      </c>
      <c r="L18" s="292" t="b">
        <v>0</v>
      </c>
      <c r="M18" s="391"/>
    </row>
    <row r="19" spans="1:18" ht="15.9" x14ac:dyDescent="0.45">
      <c r="D19" s="89"/>
      <c r="E19" s="89"/>
      <c r="F19" s="392"/>
      <c r="G19" s="392"/>
      <c r="H19" s="89"/>
      <c r="I19" s="89"/>
      <c r="J19" s="89"/>
      <c r="K19" s="89"/>
      <c r="L19" s="89"/>
      <c r="M19" s="89"/>
    </row>
    <row r="20" spans="1:18" ht="15.9" x14ac:dyDescent="0.45">
      <c r="D20" s="89"/>
      <c r="E20" s="89"/>
      <c r="F20" s="89"/>
      <c r="G20" s="89"/>
      <c r="H20" s="89"/>
      <c r="I20" s="89"/>
      <c r="J20" s="89"/>
      <c r="K20" s="89"/>
      <c r="L20" s="89"/>
      <c r="M20" s="89"/>
    </row>
    <row r="21" spans="1:18" ht="15.9" x14ac:dyDescent="0.45">
      <c r="D21" s="89"/>
      <c r="E21" s="89"/>
      <c r="F21" s="89"/>
      <c r="G21" s="89"/>
      <c r="H21" s="89"/>
      <c r="I21" s="89"/>
      <c r="J21" s="89"/>
      <c r="K21" s="89"/>
      <c r="L21" s="89"/>
      <c r="M21" s="89"/>
    </row>
    <row r="22" spans="1:18" ht="15.9" x14ac:dyDescent="0.45">
      <c r="D22" s="89"/>
      <c r="E22" s="89"/>
      <c r="F22" s="89"/>
      <c r="G22" s="89"/>
      <c r="H22" s="89"/>
      <c r="I22" s="89"/>
      <c r="J22" s="89"/>
      <c r="K22" s="89"/>
      <c r="L22" s="89"/>
      <c r="M22" s="89"/>
    </row>
    <row r="27" spans="1:18" ht="33.75" customHeight="1" x14ac:dyDescent="0.4"/>
    <row r="28" spans="1:18" ht="33.75" customHeight="1" x14ac:dyDescent="0.4">
      <c r="A28" s="138"/>
      <c r="B28" s="138"/>
      <c r="C28" s="138"/>
      <c r="D28" s="151"/>
      <c r="E28" s="151"/>
      <c r="F28" s="120"/>
      <c r="G28" s="120"/>
      <c r="H28" s="151"/>
    </row>
    <row r="29" spans="1:18" ht="33.75" customHeight="1" x14ac:dyDescent="0.4">
      <c r="A29" s="138"/>
      <c r="B29" s="138"/>
      <c r="C29" s="138"/>
      <c r="D29" s="151"/>
      <c r="E29" s="151"/>
      <c r="F29" s="120"/>
      <c r="G29" s="120"/>
      <c r="H29" s="151"/>
      <c r="N29" s="393"/>
      <c r="R29" s="359"/>
    </row>
    <row r="30" spans="1:18" ht="33.75" customHeight="1" x14ac:dyDescent="0.4">
      <c r="A30" s="138"/>
      <c r="B30" s="138"/>
      <c r="C30" s="138"/>
      <c r="D30" s="151"/>
      <c r="E30" s="151"/>
      <c r="F30" s="120"/>
      <c r="G30" s="120"/>
      <c r="H30" s="151"/>
      <c r="N30" s="393"/>
      <c r="O30" s="393"/>
    </row>
    <row r="31" spans="1:18" ht="33.75" customHeight="1" x14ac:dyDescent="0.4">
      <c r="A31" s="138"/>
      <c r="B31" s="138"/>
      <c r="C31" s="138"/>
      <c r="D31" s="151"/>
      <c r="E31" s="151"/>
      <c r="F31" s="120"/>
      <c r="G31" s="120"/>
      <c r="H31" s="151"/>
      <c r="N31" s="393"/>
      <c r="O31" s="393"/>
    </row>
    <row r="32" spans="1:18" ht="33.75" customHeight="1" x14ac:dyDescent="0.4">
      <c r="A32" s="138"/>
      <c r="B32" s="138"/>
      <c r="C32" s="138"/>
      <c r="D32" s="151"/>
      <c r="E32" s="151"/>
      <c r="F32" s="120"/>
      <c r="G32" s="120"/>
      <c r="H32" s="151"/>
    </row>
    <row r="33" spans="1:19" ht="33.75" customHeight="1" x14ac:dyDescent="0.4">
      <c r="A33" s="138"/>
      <c r="B33" s="138"/>
      <c r="C33" s="138"/>
      <c r="D33" s="151"/>
      <c r="E33" s="151"/>
      <c r="F33" s="120"/>
      <c r="G33" s="120"/>
      <c r="H33" s="151"/>
    </row>
    <row r="34" spans="1:19" ht="33.75" customHeight="1" x14ac:dyDescent="0.4">
      <c r="A34" s="138"/>
      <c r="B34" s="138"/>
      <c r="C34" s="138"/>
      <c r="D34" s="151"/>
      <c r="E34" s="151"/>
      <c r="F34" s="120"/>
      <c r="G34" s="120"/>
      <c r="H34" s="151"/>
    </row>
    <row r="35" spans="1:19" ht="33.75" customHeight="1" x14ac:dyDescent="0.4">
      <c r="A35" s="138" t="s">
        <v>1202</v>
      </c>
      <c r="B35" s="138"/>
      <c r="C35" s="138"/>
      <c r="D35" s="151" t="s">
        <v>1203</v>
      </c>
      <c r="E35" s="151"/>
      <c r="F35" s="120" t="s">
        <v>1047</v>
      </c>
      <c r="G35" s="120"/>
      <c r="H35" s="151" t="s">
        <v>1048</v>
      </c>
    </row>
    <row r="36" spans="1:19" ht="33.75" customHeight="1" x14ac:dyDescent="0.4">
      <c r="A36" s="138"/>
      <c r="B36" s="138"/>
      <c r="C36" s="138"/>
      <c r="D36" s="151"/>
      <c r="E36" s="151"/>
      <c r="F36" s="120"/>
      <c r="G36" s="120"/>
      <c r="H36" s="151"/>
    </row>
    <row r="37" spans="1:19" ht="33.75" customHeight="1" x14ac:dyDescent="0.4">
      <c r="A37" s="138"/>
      <c r="B37" s="138"/>
      <c r="C37" s="138"/>
      <c r="D37" s="151"/>
      <c r="E37" s="151"/>
      <c r="F37" s="120"/>
      <c r="G37" s="120"/>
      <c r="H37" s="151"/>
    </row>
    <row r="38" spans="1:19" ht="33.75" customHeight="1" x14ac:dyDescent="0.4">
      <c r="A38" s="138"/>
      <c r="B38" s="138"/>
      <c r="C38" s="138"/>
      <c r="D38" s="151"/>
      <c r="E38" s="151"/>
      <c r="F38" s="120"/>
      <c r="G38" s="120"/>
      <c r="H38" s="151"/>
    </row>
    <row r="39" spans="1:19" ht="33.75" customHeight="1" x14ac:dyDescent="0.4">
      <c r="A39" s="138"/>
      <c r="B39" s="138"/>
      <c r="C39" s="138"/>
      <c r="D39" s="151"/>
      <c r="E39" s="151"/>
      <c r="F39" s="120"/>
      <c r="G39" s="120"/>
      <c r="H39" s="151"/>
    </row>
    <row r="40" spans="1:19" ht="33.75" customHeight="1" x14ac:dyDescent="0.4">
      <c r="A40" s="138"/>
      <c r="B40" s="138"/>
      <c r="C40" s="138"/>
      <c r="D40" s="151"/>
      <c r="E40" s="151"/>
      <c r="F40" s="120"/>
      <c r="G40" s="120"/>
      <c r="H40" s="151"/>
    </row>
    <row r="41" spans="1:19" ht="33.75" customHeight="1" x14ac:dyDescent="0.4">
      <c r="A41" s="138" t="s">
        <v>1206</v>
      </c>
      <c r="B41" s="138"/>
      <c r="C41" s="138"/>
      <c r="D41" s="151" t="s">
        <v>1207</v>
      </c>
      <c r="E41" s="151"/>
      <c r="F41" s="120" t="s">
        <v>1050</v>
      </c>
      <c r="G41" s="120"/>
      <c r="H41" s="151" t="s">
        <v>1048</v>
      </c>
    </row>
    <row r="44" spans="1:19" x14ac:dyDescent="0.4">
      <c r="O44" s="393"/>
      <c r="S44" s="359"/>
    </row>
    <row r="45" spans="1:19" x14ac:dyDescent="0.4">
      <c r="O45" s="393"/>
      <c r="P45" s="393"/>
    </row>
    <row r="46" spans="1:19" x14ac:dyDescent="0.4">
      <c r="O46" s="393"/>
      <c r="P46" s="393"/>
    </row>
  </sheetData>
  <mergeCells count="12">
    <mergeCell ref="I5:I6"/>
    <mergeCell ref="J5:J6"/>
    <mergeCell ref="B2:M2"/>
    <mergeCell ref="B4:B6"/>
    <mergeCell ref="C4:C6"/>
    <mergeCell ref="D4:D6"/>
    <mergeCell ref="E4:H4"/>
    <mergeCell ref="I4:J4"/>
    <mergeCell ref="K4:L5"/>
    <mergeCell ref="M4:M6"/>
    <mergeCell ref="E5:F5"/>
    <mergeCell ref="G5:H5"/>
  </mergeCells>
  <pageMargins left="0.70866141732283472" right="0.70866141732283472" top="0.74803149606299213" bottom="0.74803149606299213" header="0.31496062992125984" footer="0.31496062992125984"/>
  <pageSetup paperSize="9" scale="67" fitToHeight="0" orientation="landscape" r:id="rId1"/>
  <headerFooter>
    <oddHeader>&amp;R&amp;14&amp;A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macro="[0]!GroupClick_Merila_ASHRAE">
                <anchor moveWithCells="1">
                  <from>
                    <xdr:col>4</xdr:col>
                    <xdr:colOff>38100</xdr:colOff>
                    <xdr:row>6</xdr:row>
                    <xdr:rowOff>59871</xdr:rowOff>
                  </from>
                  <to>
                    <xdr:col>4</xdr:col>
                    <xdr:colOff>266700</xdr:colOff>
                    <xdr:row>6</xdr:row>
                    <xdr:rowOff>239486</xdr:rowOff>
                  </to>
                </anchor>
              </controlPr>
            </control>
          </mc:Choice>
        </mc:AlternateContent>
        <mc:AlternateContent xmlns:mc="http://schemas.openxmlformats.org/markup-compatibility/2006">
          <mc:Choice Requires="x14">
            <control shapeId="26626" r:id="rId5" name="Check Box 2">
              <controlPr defaultSize="0" autoFill="0" autoLine="0" autoPict="0" macro="[0]!GroupClick_Merila_ASHRAE">
                <anchor moveWithCells="1">
                  <from>
                    <xdr:col>5</xdr:col>
                    <xdr:colOff>65314</xdr:colOff>
                    <xdr:row>6</xdr:row>
                    <xdr:rowOff>59871</xdr:rowOff>
                  </from>
                  <to>
                    <xdr:col>5</xdr:col>
                    <xdr:colOff>293914</xdr:colOff>
                    <xdr:row>6</xdr:row>
                    <xdr:rowOff>239486</xdr:rowOff>
                  </to>
                </anchor>
              </controlPr>
            </control>
          </mc:Choice>
        </mc:AlternateContent>
        <mc:AlternateContent xmlns:mc="http://schemas.openxmlformats.org/markup-compatibility/2006">
          <mc:Choice Requires="x14">
            <control shapeId="26627" r:id="rId6" name="Check Box 3">
              <controlPr defaultSize="0" autoFill="0" autoLine="0" autoPict="0" macro="[0]!GroupClick_Merila_ASHRAE">
                <anchor moveWithCells="1">
                  <from>
                    <xdr:col>6</xdr:col>
                    <xdr:colOff>27214</xdr:colOff>
                    <xdr:row>6</xdr:row>
                    <xdr:rowOff>59871</xdr:rowOff>
                  </from>
                  <to>
                    <xdr:col>6</xdr:col>
                    <xdr:colOff>255814</xdr:colOff>
                    <xdr:row>6</xdr:row>
                    <xdr:rowOff>239486</xdr:rowOff>
                  </to>
                </anchor>
              </controlPr>
            </control>
          </mc:Choice>
        </mc:AlternateContent>
        <mc:AlternateContent xmlns:mc="http://schemas.openxmlformats.org/markup-compatibility/2006">
          <mc:Choice Requires="x14">
            <control shapeId="26628" r:id="rId7" name="Check Box 4">
              <controlPr defaultSize="0" autoFill="0" autoLine="0" autoPict="0" macro="[0]!GroupClick_Merila_ASHRAE">
                <anchor moveWithCells="1">
                  <from>
                    <xdr:col>7</xdr:col>
                    <xdr:colOff>97971</xdr:colOff>
                    <xdr:row>6</xdr:row>
                    <xdr:rowOff>59871</xdr:rowOff>
                  </from>
                  <to>
                    <xdr:col>7</xdr:col>
                    <xdr:colOff>326571</xdr:colOff>
                    <xdr:row>6</xdr:row>
                    <xdr:rowOff>239486</xdr:rowOff>
                  </to>
                </anchor>
              </controlPr>
            </control>
          </mc:Choice>
        </mc:AlternateContent>
        <mc:AlternateContent xmlns:mc="http://schemas.openxmlformats.org/markup-compatibility/2006">
          <mc:Choice Requires="x14">
            <control shapeId="26629" r:id="rId8" name="Check Box 5">
              <controlPr defaultSize="0" autoFill="0" autoLine="0" autoPict="0" macro="[0]!GroupClick_Merila_ASHRAE">
                <anchor moveWithCells="1">
                  <from>
                    <xdr:col>10</xdr:col>
                    <xdr:colOff>190500</xdr:colOff>
                    <xdr:row>6</xdr:row>
                    <xdr:rowOff>59871</xdr:rowOff>
                  </from>
                  <to>
                    <xdr:col>10</xdr:col>
                    <xdr:colOff>419100</xdr:colOff>
                    <xdr:row>6</xdr:row>
                    <xdr:rowOff>239486</xdr:rowOff>
                  </to>
                </anchor>
              </controlPr>
            </control>
          </mc:Choice>
        </mc:AlternateContent>
        <mc:AlternateContent xmlns:mc="http://schemas.openxmlformats.org/markup-compatibility/2006">
          <mc:Choice Requires="x14">
            <control shapeId="26630" r:id="rId9" name="Check Box 6">
              <controlPr defaultSize="0" autoFill="0" autoLine="0" autoPict="0" macro="[0]!GroupClick_Merila_ASHRAE">
                <anchor moveWithCells="1">
                  <from>
                    <xdr:col>11</xdr:col>
                    <xdr:colOff>212271</xdr:colOff>
                    <xdr:row>6</xdr:row>
                    <xdr:rowOff>59871</xdr:rowOff>
                  </from>
                  <to>
                    <xdr:col>11</xdr:col>
                    <xdr:colOff>440871</xdr:colOff>
                    <xdr:row>6</xdr:row>
                    <xdr:rowOff>239486</xdr:rowOff>
                  </to>
                </anchor>
              </controlPr>
            </control>
          </mc:Choice>
        </mc:AlternateContent>
        <mc:AlternateContent xmlns:mc="http://schemas.openxmlformats.org/markup-compatibility/2006">
          <mc:Choice Requires="x14">
            <control shapeId="26631" r:id="rId10" name="Check Box 7">
              <controlPr defaultSize="0" autoFill="0" autoLine="0" autoPict="0" macro="[0]!GroupClick_Merila_ASHRAE">
                <anchor moveWithCells="1">
                  <from>
                    <xdr:col>4</xdr:col>
                    <xdr:colOff>38100</xdr:colOff>
                    <xdr:row>7</xdr:row>
                    <xdr:rowOff>59871</xdr:rowOff>
                  </from>
                  <to>
                    <xdr:col>4</xdr:col>
                    <xdr:colOff>266700</xdr:colOff>
                    <xdr:row>7</xdr:row>
                    <xdr:rowOff>239486</xdr:rowOff>
                  </to>
                </anchor>
              </controlPr>
            </control>
          </mc:Choice>
        </mc:AlternateContent>
        <mc:AlternateContent xmlns:mc="http://schemas.openxmlformats.org/markup-compatibility/2006">
          <mc:Choice Requires="x14">
            <control shapeId="26632" r:id="rId11" name="Check Box 8">
              <controlPr defaultSize="0" autoFill="0" autoLine="0" autoPict="0" macro="[0]!GroupClick_Merila_ASHRAE">
                <anchor moveWithCells="1">
                  <from>
                    <xdr:col>5</xdr:col>
                    <xdr:colOff>65314</xdr:colOff>
                    <xdr:row>7</xdr:row>
                    <xdr:rowOff>59871</xdr:rowOff>
                  </from>
                  <to>
                    <xdr:col>5</xdr:col>
                    <xdr:colOff>293914</xdr:colOff>
                    <xdr:row>7</xdr:row>
                    <xdr:rowOff>239486</xdr:rowOff>
                  </to>
                </anchor>
              </controlPr>
            </control>
          </mc:Choice>
        </mc:AlternateContent>
        <mc:AlternateContent xmlns:mc="http://schemas.openxmlformats.org/markup-compatibility/2006">
          <mc:Choice Requires="x14">
            <control shapeId="26633" r:id="rId12" name="Check Box 9">
              <controlPr defaultSize="0" autoFill="0" autoLine="0" autoPict="0" macro="[0]!GroupClick_Merila_ASHRAE">
                <anchor moveWithCells="1">
                  <from>
                    <xdr:col>6</xdr:col>
                    <xdr:colOff>27214</xdr:colOff>
                    <xdr:row>7</xdr:row>
                    <xdr:rowOff>59871</xdr:rowOff>
                  </from>
                  <to>
                    <xdr:col>6</xdr:col>
                    <xdr:colOff>255814</xdr:colOff>
                    <xdr:row>7</xdr:row>
                    <xdr:rowOff>239486</xdr:rowOff>
                  </to>
                </anchor>
              </controlPr>
            </control>
          </mc:Choice>
        </mc:AlternateContent>
        <mc:AlternateContent xmlns:mc="http://schemas.openxmlformats.org/markup-compatibility/2006">
          <mc:Choice Requires="x14">
            <control shapeId="26634" r:id="rId13" name="Check Box 10">
              <controlPr defaultSize="0" autoFill="0" autoLine="0" autoPict="0" macro="[0]!GroupClick_Merila_ASHRAE">
                <anchor moveWithCells="1">
                  <from>
                    <xdr:col>7</xdr:col>
                    <xdr:colOff>97971</xdr:colOff>
                    <xdr:row>7</xdr:row>
                    <xdr:rowOff>59871</xdr:rowOff>
                  </from>
                  <to>
                    <xdr:col>7</xdr:col>
                    <xdr:colOff>326571</xdr:colOff>
                    <xdr:row>7</xdr:row>
                    <xdr:rowOff>239486</xdr:rowOff>
                  </to>
                </anchor>
              </controlPr>
            </control>
          </mc:Choice>
        </mc:AlternateContent>
        <mc:AlternateContent xmlns:mc="http://schemas.openxmlformats.org/markup-compatibility/2006">
          <mc:Choice Requires="x14">
            <control shapeId="26635" r:id="rId14" name="Check Box 11">
              <controlPr defaultSize="0" autoFill="0" autoLine="0" autoPict="0" macro="[0]!GroupClick_Merila_ASHRAE">
                <anchor moveWithCells="1">
                  <from>
                    <xdr:col>10</xdr:col>
                    <xdr:colOff>190500</xdr:colOff>
                    <xdr:row>7</xdr:row>
                    <xdr:rowOff>59871</xdr:rowOff>
                  </from>
                  <to>
                    <xdr:col>10</xdr:col>
                    <xdr:colOff>419100</xdr:colOff>
                    <xdr:row>7</xdr:row>
                    <xdr:rowOff>239486</xdr:rowOff>
                  </to>
                </anchor>
              </controlPr>
            </control>
          </mc:Choice>
        </mc:AlternateContent>
        <mc:AlternateContent xmlns:mc="http://schemas.openxmlformats.org/markup-compatibility/2006">
          <mc:Choice Requires="x14">
            <control shapeId="26636" r:id="rId15" name="Check Box 12">
              <controlPr defaultSize="0" autoFill="0" autoLine="0" autoPict="0" macro="[0]!GroupClick_Merila_ASHRAE">
                <anchor moveWithCells="1">
                  <from>
                    <xdr:col>11</xdr:col>
                    <xdr:colOff>212271</xdr:colOff>
                    <xdr:row>7</xdr:row>
                    <xdr:rowOff>59871</xdr:rowOff>
                  </from>
                  <to>
                    <xdr:col>11</xdr:col>
                    <xdr:colOff>440871</xdr:colOff>
                    <xdr:row>7</xdr:row>
                    <xdr:rowOff>239486</xdr:rowOff>
                  </to>
                </anchor>
              </controlPr>
            </control>
          </mc:Choice>
        </mc:AlternateContent>
        <mc:AlternateContent xmlns:mc="http://schemas.openxmlformats.org/markup-compatibility/2006">
          <mc:Choice Requires="x14">
            <control shapeId="26637" r:id="rId16" name="Check Box 13">
              <controlPr defaultSize="0" autoFill="0" autoLine="0" autoPict="0" macro="[0]!GroupClick_Merila_ASHRAE">
                <anchor moveWithCells="1">
                  <from>
                    <xdr:col>4</xdr:col>
                    <xdr:colOff>38100</xdr:colOff>
                    <xdr:row>8</xdr:row>
                    <xdr:rowOff>59871</xdr:rowOff>
                  </from>
                  <to>
                    <xdr:col>4</xdr:col>
                    <xdr:colOff>266700</xdr:colOff>
                    <xdr:row>8</xdr:row>
                    <xdr:rowOff>239486</xdr:rowOff>
                  </to>
                </anchor>
              </controlPr>
            </control>
          </mc:Choice>
        </mc:AlternateContent>
        <mc:AlternateContent xmlns:mc="http://schemas.openxmlformats.org/markup-compatibility/2006">
          <mc:Choice Requires="x14">
            <control shapeId="26638" r:id="rId17" name="Check Box 14">
              <controlPr defaultSize="0" autoFill="0" autoLine="0" autoPict="0" macro="[0]!GroupClick_Merila_ASHRAE">
                <anchor moveWithCells="1">
                  <from>
                    <xdr:col>5</xdr:col>
                    <xdr:colOff>65314</xdr:colOff>
                    <xdr:row>8</xdr:row>
                    <xdr:rowOff>59871</xdr:rowOff>
                  </from>
                  <to>
                    <xdr:col>5</xdr:col>
                    <xdr:colOff>293914</xdr:colOff>
                    <xdr:row>8</xdr:row>
                    <xdr:rowOff>239486</xdr:rowOff>
                  </to>
                </anchor>
              </controlPr>
            </control>
          </mc:Choice>
        </mc:AlternateContent>
        <mc:AlternateContent xmlns:mc="http://schemas.openxmlformats.org/markup-compatibility/2006">
          <mc:Choice Requires="x14">
            <control shapeId="26639" r:id="rId18" name="Check Box 15">
              <controlPr defaultSize="0" autoFill="0" autoLine="0" autoPict="0" macro="[0]!GroupClick_Merila_ASHRAE">
                <anchor moveWithCells="1">
                  <from>
                    <xdr:col>6</xdr:col>
                    <xdr:colOff>27214</xdr:colOff>
                    <xdr:row>8</xdr:row>
                    <xdr:rowOff>59871</xdr:rowOff>
                  </from>
                  <to>
                    <xdr:col>6</xdr:col>
                    <xdr:colOff>255814</xdr:colOff>
                    <xdr:row>8</xdr:row>
                    <xdr:rowOff>239486</xdr:rowOff>
                  </to>
                </anchor>
              </controlPr>
            </control>
          </mc:Choice>
        </mc:AlternateContent>
        <mc:AlternateContent xmlns:mc="http://schemas.openxmlformats.org/markup-compatibility/2006">
          <mc:Choice Requires="x14">
            <control shapeId="26640" r:id="rId19" name="Check Box 16">
              <controlPr defaultSize="0" autoFill="0" autoLine="0" autoPict="0" macro="[0]!GroupClick_Merila_ASHRAE">
                <anchor moveWithCells="1">
                  <from>
                    <xdr:col>7</xdr:col>
                    <xdr:colOff>97971</xdr:colOff>
                    <xdr:row>8</xdr:row>
                    <xdr:rowOff>59871</xdr:rowOff>
                  </from>
                  <to>
                    <xdr:col>7</xdr:col>
                    <xdr:colOff>326571</xdr:colOff>
                    <xdr:row>8</xdr:row>
                    <xdr:rowOff>239486</xdr:rowOff>
                  </to>
                </anchor>
              </controlPr>
            </control>
          </mc:Choice>
        </mc:AlternateContent>
        <mc:AlternateContent xmlns:mc="http://schemas.openxmlformats.org/markup-compatibility/2006">
          <mc:Choice Requires="x14">
            <control shapeId="26641" r:id="rId20" name="Check Box 17">
              <controlPr defaultSize="0" autoFill="0" autoLine="0" autoPict="0" macro="[0]!GroupClick_Merila_ASHRAE">
                <anchor moveWithCells="1">
                  <from>
                    <xdr:col>10</xdr:col>
                    <xdr:colOff>190500</xdr:colOff>
                    <xdr:row>8</xdr:row>
                    <xdr:rowOff>59871</xdr:rowOff>
                  </from>
                  <to>
                    <xdr:col>10</xdr:col>
                    <xdr:colOff>419100</xdr:colOff>
                    <xdr:row>8</xdr:row>
                    <xdr:rowOff>239486</xdr:rowOff>
                  </to>
                </anchor>
              </controlPr>
            </control>
          </mc:Choice>
        </mc:AlternateContent>
        <mc:AlternateContent xmlns:mc="http://schemas.openxmlformats.org/markup-compatibility/2006">
          <mc:Choice Requires="x14">
            <control shapeId="26642" r:id="rId21" name="Check Box 18">
              <controlPr defaultSize="0" autoFill="0" autoLine="0" autoPict="0" macro="[0]!GroupClick_Merila_ASHRAE">
                <anchor moveWithCells="1">
                  <from>
                    <xdr:col>11</xdr:col>
                    <xdr:colOff>212271</xdr:colOff>
                    <xdr:row>8</xdr:row>
                    <xdr:rowOff>59871</xdr:rowOff>
                  </from>
                  <to>
                    <xdr:col>11</xdr:col>
                    <xdr:colOff>440871</xdr:colOff>
                    <xdr:row>8</xdr:row>
                    <xdr:rowOff>239486</xdr:rowOff>
                  </to>
                </anchor>
              </controlPr>
            </control>
          </mc:Choice>
        </mc:AlternateContent>
        <mc:AlternateContent xmlns:mc="http://schemas.openxmlformats.org/markup-compatibility/2006">
          <mc:Choice Requires="x14">
            <control shapeId="26643" r:id="rId22" name="Check Box 19">
              <controlPr defaultSize="0" autoFill="0" autoLine="0" autoPict="0" macro="[0]!GroupClick_Merila_ASHRAE">
                <anchor moveWithCells="1">
                  <from>
                    <xdr:col>10</xdr:col>
                    <xdr:colOff>190500</xdr:colOff>
                    <xdr:row>9</xdr:row>
                    <xdr:rowOff>59871</xdr:rowOff>
                  </from>
                  <to>
                    <xdr:col>10</xdr:col>
                    <xdr:colOff>419100</xdr:colOff>
                    <xdr:row>9</xdr:row>
                    <xdr:rowOff>239486</xdr:rowOff>
                  </to>
                </anchor>
              </controlPr>
            </control>
          </mc:Choice>
        </mc:AlternateContent>
        <mc:AlternateContent xmlns:mc="http://schemas.openxmlformats.org/markup-compatibility/2006">
          <mc:Choice Requires="x14">
            <control shapeId="26644" r:id="rId23" name="Check Box 20">
              <controlPr defaultSize="0" autoFill="0" autoLine="0" autoPict="0" macro="[0]!GroupClick_Merila_ASHRAE">
                <anchor moveWithCells="1">
                  <from>
                    <xdr:col>11</xdr:col>
                    <xdr:colOff>212271</xdr:colOff>
                    <xdr:row>9</xdr:row>
                    <xdr:rowOff>59871</xdr:rowOff>
                  </from>
                  <to>
                    <xdr:col>11</xdr:col>
                    <xdr:colOff>440871</xdr:colOff>
                    <xdr:row>9</xdr:row>
                    <xdr:rowOff>239486</xdr:rowOff>
                  </to>
                </anchor>
              </controlPr>
            </control>
          </mc:Choice>
        </mc:AlternateContent>
        <mc:AlternateContent xmlns:mc="http://schemas.openxmlformats.org/markup-compatibility/2006">
          <mc:Choice Requires="x14">
            <control shapeId="26645" r:id="rId24" name="Check Box 21">
              <controlPr defaultSize="0" autoFill="0" autoLine="0" autoPict="0" macro="[0]!GroupClick_Merila_ASHRAE">
                <anchor moveWithCells="1">
                  <from>
                    <xdr:col>4</xdr:col>
                    <xdr:colOff>38100</xdr:colOff>
                    <xdr:row>9</xdr:row>
                    <xdr:rowOff>59871</xdr:rowOff>
                  </from>
                  <to>
                    <xdr:col>4</xdr:col>
                    <xdr:colOff>266700</xdr:colOff>
                    <xdr:row>9</xdr:row>
                    <xdr:rowOff>239486</xdr:rowOff>
                  </to>
                </anchor>
              </controlPr>
            </control>
          </mc:Choice>
        </mc:AlternateContent>
        <mc:AlternateContent xmlns:mc="http://schemas.openxmlformats.org/markup-compatibility/2006">
          <mc:Choice Requires="x14">
            <control shapeId="26646" r:id="rId25" name="Check Box 22">
              <controlPr defaultSize="0" autoFill="0" autoLine="0" autoPict="0" macro="[0]!GroupClick_Merila_ASHRAE">
                <anchor moveWithCells="1">
                  <from>
                    <xdr:col>5</xdr:col>
                    <xdr:colOff>65314</xdr:colOff>
                    <xdr:row>9</xdr:row>
                    <xdr:rowOff>59871</xdr:rowOff>
                  </from>
                  <to>
                    <xdr:col>5</xdr:col>
                    <xdr:colOff>293914</xdr:colOff>
                    <xdr:row>9</xdr:row>
                    <xdr:rowOff>239486</xdr:rowOff>
                  </to>
                </anchor>
              </controlPr>
            </control>
          </mc:Choice>
        </mc:AlternateContent>
        <mc:AlternateContent xmlns:mc="http://schemas.openxmlformats.org/markup-compatibility/2006">
          <mc:Choice Requires="x14">
            <control shapeId="26647" r:id="rId26" name="Check Box 23">
              <controlPr defaultSize="0" autoFill="0" autoLine="0" autoPict="0" macro="[0]!GroupClick_Merila_ASHRAE">
                <anchor moveWithCells="1">
                  <from>
                    <xdr:col>6</xdr:col>
                    <xdr:colOff>27214</xdr:colOff>
                    <xdr:row>9</xdr:row>
                    <xdr:rowOff>59871</xdr:rowOff>
                  </from>
                  <to>
                    <xdr:col>6</xdr:col>
                    <xdr:colOff>255814</xdr:colOff>
                    <xdr:row>9</xdr:row>
                    <xdr:rowOff>239486</xdr:rowOff>
                  </to>
                </anchor>
              </controlPr>
            </control>
          </mc:Choice>
        </mc:AlternateContent>
        <mc:AlternateContent xmlns:mc="http://schemas.openxmlformats.org/markup-compatibility/2006">
          <mc:Choice Requires="x14">
            <control shapeId="26648" r:id="rId27" name="Check Box 24">
              <controlPr defaultSize="0" autoFill="0" autoLine="0" autoPict="0" macro="[0]!GroupClick_Merila_ASHRAE">
                <anchor moveWithCells="1">
                  <from>
                    <xdr:col>7</xdr:col>
                    <xdr:colOff>97971</xdr:colOff>
                    <xdr:row>9</xdr:row>
                    <xdr:rowOff>59871</xdr:rowOff>
                  </from>
                  <to>
                    <xdr:col>7</xdr:col>
                    <xdr:colOff>326571</xdr:colOff>
                    <xdr:row>9</xdr:row>
                    <xdr:rowOff>239486</xdr:rowOff>
                  </to>
                </anchor>
              </controlPr>
            </control>
          </mc:Choice>
        </mc:AlternateContent>
        <mc:AlternateContent xmlns:mc="http://schemas.openxmlformats.org/markup-compatibility/2006">
          <mc:Choice Requires="x14">
            <control shapeId="26649" r:id="rId28" name="Check Box 25">
              <controlPr defaultSize="0" autoFill="0" autoLine="0" autoPict="0" macro="[0]!GroupClick_Merila_ASHRAE">
                <anchor moveWithCells="1">
                  <from>
                    <xdr:col>4</xdr:col>
                    <xdr:colOff>38100</xdr:colOff>
                    <xdr:row>10</xdr:row>
                    <xdr:rowOff>59871</xdr:rowOff>
                  </from>
                  <to>
                    <xdr:col>4</xdr:col>
                    <xdr:colOff>266700</xdr:colOff>
                    <xdr:row>10</xdr:row>
                    <xdr:rowOff>239486</xdr:rowOff>
                  </to>
                </anchor>
              </controlPr>
            </control>
          </mc:Choice>
        </mc:AlternateContent>
        <mc:AlternateContent xmlns:mc="http://schemas.openxmlformats.org/markup-compatibility/2006">
          <mc:Choice Requires="x14">
            <control shapeId="26650" r:id="rId29" name="Check Box 26">
              <controlPr defaultSize="0" autoFill="0" autoLine="0" autoPict="0" macro="[0]!GroupClick_Merila_ASHRAE">
                <anchor moveWithCells="1">
                  <from>
                    <xdr:col>5</xdr:col>
                    <xdr:colOff>65314</xdr:colOff>
                    <xdr:row>10</xdr:row>
                    <xdr:rowOff>59871</xdr:rowOff>
                  </from>
                  <to>
                    <xdr:col>5</xdr:col>
                    <xdr:colOff>293914</xdr:colOff>
                    <xdr:row>10</xdr:row>
                    <xdr:rowOff>239486</xdr:rowOff>
                  </to>
                </anchor>
              </controlPr>
            </control>
          </mc:Choice>
        </mc:AlternateContent>
        <mc:AlternateContent xmlns:mc="http://schemas.openxmlformats.org/markup-compatibility/2006">
          <mc:Choice Requires="x14">
            <control shapeId="26651" r:id="rId30" name="Check Box 27">
              <controlPr defaultSize="0" autoFill="0" autoLine="0" autoPict="0" macro="[0]!GroupClick_Merila_ASHRAE">
                <anchor moveWithCells="1">
                  <from>
                    <xdr:col>6</xdr:col>
                    <xdr:colOff>27214</xdr:colOff>
                    <xdr:row>10</xdr:row>
                    <xdr:rowOff>59871</xdr:rowOff>
                  </from>
                  <to>
                    <xdr:col>6</xdr:col>
                    <xdr:colOff>255814</xdr:colOff>
                    <xdr:row>10</xdr:row>
                    <xdr:rowOff>239486</xdr:rowOff>
                  </to>
                </anchor>
              </controlPr>
            </control>
          </mc:Choice>
        </mc:AlternateContent>
        <mc:AlternateContent xmlns:mc="http://schemas.openxmlformats.org/markup-compatibility/2006">
          <mc:Choice Requires="x14">
            <control shapeId="26652" r:id="rId31" name="Check Box 28">
              <controlPr defaultSize="0" autoFill="0" autoLine="0" autoPict="0" macro="[0]!GroupClick_Merila_ASHRAE">
                <anchor moveWithCells="1">
                  <from>
                    <xdr:col>7</xdr:col>
                    <xdr:colOff>97971</xdr:colOff>
                    <xdr:row>10</xdr:row>
                    <xdr:rowOff>59871</xdr:rowOff>
                  </from>
                  <to>
                    <xdr:col>7</xdr:col>
                    <xdr:colOff>326571</xdr:colOff>
                    <xdr:row>10</xdr:row>
                    <xdr:rowOff>239486</xdr:rowOff>
                  </to>
                </anchor>
              </controlPr>
            </control>
          </mc:Choice>
        </mc:AlternateContent>
        <mc:AlternateContent xmlns:mc="http://schemas.openxmlformats.org/markup-compatibility/2006">
          <mc:Choice Requires="x14">
            <control shapeId="26653" r:id="rId32" name="Check Box 29">
              <controlPr defaultSize="0" autoFill="0" autoLine="0" autoPict="0" macro="[0]!GroupClick_Merila_ASHRAE">
                <anchor moveWithCells="1">
                  <from>
                    <xdr:col>10</xdr:col>
                    <xdr:colOff>190500</xdr:colOff>
                    <xdr:row>10</xdr:row>
                    <xdr:rowOff>59871</xdr:rowOff>
                  </from>
                  <to>
                    <xdr:col>10</xdr:col>
                    <xdr:colOff>419100</xdr:colOff>
                    <xdr:row>10</xdr:row>
                    <xdr:rowOff>239486</xdr:rowOff>
                  </to>
                </anchor>
              </controlPr>
            </control>
          </mc:Choice>
        </mc:AlternateContent>
        <mc:AlternateContent xmlns:mc="http://schemas.openxmlformats.org/markup-compatibility/2006">
          <mc:Choice Requires="x14">
            <control shapeId="26654" r:id="rId33" name="Check Box 30">
              <controlPr defaultSize="0" autoFill="0" autoLine="0" autoPict="0" macro="[0]!GroupClick_Merila_ASHRAE">
                <anchor moveWithCells="1">
                  <from>
                    <xdr:col>11</xdr:col>
                    <xdr:colOff>212271</xdr:colOff>
                    <xdr:row>10</xdr:row>
                    <xdr:rowOff>59871</xdr:rowOff>
                  </from>
                  <to>
                    <xdr:col>11</xdr:col>
                    <xdr:colOff>440871</xdr:colOff>
                    <xdr:row>10</xdr:row>
                    <xdr:rowOff>239486</xdr:rowOff>
                  </to>
                </anchor>
              </controlPr>
            </control>
          </mc:Choice>
        </mc:AlternateContent>
        <mc:AlternateContent xmlns:mc="http://schemas.openxmlformats.org/markup-compatibility/2006">
          <mc:Choice Requires="x14">
            <control shapeId="26655" r:id="rId34" name="Check Box 31">
              <controlPr defaultSize="0" autoFill="0" autoLine="0" autoPict="0" macro="[0]!GroupClick_Merila_ASHRAE">
                <anchor moveWithCells="1">
                  <from>
                    <xdr:col>4</xdr:col>
                    <xdr:colOff>38100</xdr:colOff>
                    <xdr:row>11</xdr:row>
                    <xdr:rowOff>59871</xdr:rowOff>
                  </from>
                  <to>
                    <xdr:col>4</xdr:col>
                    <xdr:colOff>266700</xdr:colOff>
                    <xdr:row>11</xdr:row>
                    <xdr:rowOff>239486</xdr:rowOff>
                  </to>
                </anchor>
              </controlPr>
            </control>
          </mc:Choice>
        </mc:AlternateContent>
        <mc:AlternateContent xmlns:mc="http://schemas.openxmlformats.org/markup-compatibility/2006">
          <mc:Choice Requires="x14">
            <control shapeId="26656" r:id="rId35" name="Check Box 32">
              <controlPr defaultSize="0" autoFill="0" autoLine="0" autoPict="0" macro="[0]!GroupClick_Merila_ASHRAE">
                <anchor moveWithCells="1">
                  <from>
                    <xdr:col>5</xdr:col>
                    <xdr:colOff>65314</xdr:colOff>
                    <xdr:row>11</xdr:row>
                    <xdr:rowOff>59871</xdr:rowOff>
                  </from>
                  <to>
                    <xdr:col>5</xdr:col>
                    <xdr:colOff>293914</xdr:colOff>
                    <xdr:row>11</xdr:row>
                    <xdr:rowOff>239486</xdr:rowOff>
                  </to>
                </anchor>
              </controlPr>
            </control>
          </mc:Choice>
        </mc:AlternateContent>
        <mc:AlternateContent xmlns:mc="http://schemas.openxmlformats.org/markup-compatibility/2006">
          <mc:Choice Requires="x14">
            <control shapeId="26657" r:id="rId36" name="Check Box 33">
              <controlPr defaultSize="0" autoFill="0" autoLine="0" autoPict="0" macro="[0]!GroupClick_Merila_ASHRAE">
                <anchor moveWithCells="1">
                  <from>
                    <xdr:col>6</xdr:col>
                    <xdr:colOff>27214</xdr:colOff>
                    <xdr:row>11</xdr:row>
                    <xdr:rowOff>59871</xdr:rowOff>
                  </from>
                  <to>
                    <xdr:col>6</xdr:col>
                    <xdr:colOff>255814</xdr:colOff>
                    <xdr:row>11</xdr:row>
                    <xdr:rowOff>239486</xdr:rowOff>
                  </to>
                </anchor>
              </controlPr>
            </control>
          </mc:Choice>
        </mc:AlternateContent>
        <mc:AlternateContent xmlns:mc="http://schemas.openxmlformats.org/markup-compatibility/2006">
          <mc:Choice Requires="x14">
            <control shapeId="26658" r:id="rId37" name="Check Box 34">
              <controlPr defaultSize="0" autoFill="0" autoLine="0" autoPict="0" macro="[0]!GroupClick_Merila_ASHRAE">
                <anchor moveWithCells="1">
                  <from>
                    <xdr:col>7</xdr:col>
                    <xdr:colOff>97971</xdr:colOff>
                    <xdr:row>11</xdr:row>
                    <xdr:rowOff>59871</xdr:rowOff>
                  </from>
                  <to>
                    <xdr:col>7</xdr:col>
                    <xdr:colOff>326571</xdr:colOff>
                    <xdr:row>11</xdr:row>
                    <xdr:rowOff>239486</xdr:rowOff>
                  </to>
                </anchor>
              </controlPr>
            </control>
          </mc:Choice>
        </mc:AlternateContent>
        <mc:AlternateContent xmlns:mc="http://schemas.openxmlformats.org/markup-compatibility/2006">
          <mc:Choice Requires="x14">
            <control shapeId="26659" r:id="rId38" name="Check Box 35">
              <controlPr defaultSize="0" autoFill="0" autoLine="0" autoPict="0" macro="[0]!GroupClick_Merila_ASHRAE">
                <anchor moveWithCells="1">
                  <from>
                    <xdr:col>10</xdr:col>
                    <xdr:colOff>190500</xdr:colOff>
                    <xdr:row>11</xdr:row>
                    <xdr:rowOff>59871</xdr:rowOff>
                  </from>
                  <to>
                    <xdr:col>10</xdr:col>
                    <xdr:colOff>419100</xdr:colOff>
                    <xdr:row>11</xdr:row>
                    <xdr:rowOff>239486</xdr:rowOff>
                  </to>
                </anchor>
              </controlPr>
            </control>
          </mc:Choice>
        </mc:AlternateContent>
        <mc:AlternateContent xmlns:mc="http://schemas.openxmlformats.org/markup-compatibility/2006">
          <mc:Choice Requires="x14">
            <control shapeId="26660" r:id="rId39" name="Check Box 36">
              <controlPr defaultSize="0" autoFill="0" autoLine="0" autoPict="0" macro="[0]!GroupClick_Merila_ASHRAE">
                <anchor moveWithCells="1">
                  <from>
                    <xdr:col>11</xdr:col>
                    <xdr:colOff>212271</xdr:colOff>
                    <xdr:row>11</xdr:row>
                    <xdr:rowOff>59871</xdr:rowOff>
                  </from>
                  <to>
                    <xdr:col>11</xdr:col>
                    <xdr:colOff>440871</xdr:colOff>
                    <xdr:row>11</xdr:row>
                    <xdr:rowOff>239486</xdr:rowOff>
                  </to>
                </anchor>
              </controlPr>
            </control>
          </mc:Choice>
        </mc:AlternateContent>
        <mc:AlternateContent xmlns:mc="http://schemas.openxmlformats.org/markup-compatibility/2006">
          <mc:Choice Requires="x14">
            <control shapeId="26661" r:id="rId40" name="Check Box 37">
              <controlPr defaultSize="0" autoFill="0" autoLine="0" autoPict="0" macro="[0]!GroupClick_Merila_ASHRAE">
                <anchor moveWithCells="1">
                  <from>
                    <xdr:col>4</xdr:col>
                    <xdr:colOff>38100</xdr:colOff>
                    <xdr:row>12</xdr:row>
                    <xdr:rowOff>59871</xdr:rowOff>
                  </from>
                  <to>
                    <xdr:col>4</xdr:col>
                    <xdr:colOff>266700</xdr:colOff>
                    <xdr:row>12</xdr:row>
                    <xdr:rowOff>239486</xdr:rowOff>
                  </to>
                </anchor>
              </controlPr>
            </control>
          </mc:Choice>
        </mc:AlternateContent>
        <mc:AlternateContent xmlns:mc="http://schemas.openxmlformats.org/markup-compatibility/2006">
          <mc:Choice Requires="x14">
            <control shapeId="26662" r:id="rId41" name="Check Box 38">
              <controlPr defaultSize="0" autoFill="0" autoLine="0" autoPict="0" macro="[0]!GroupClick_Merila_ASHRAE">
                <anchor moveWithCells="1">
                  <from>
                    <xdr:col>5</xdr:col>
                    <xdr:colOff>65314</xdr:colOff>
                    <xdr:row>12</xdr:row>
                    <xdr:rowOff>59871</xdr:rowOff>
                  </from>
                  <to>
                    <xdr:col>5</xdr:col>
                    <xdr:colOff>293914</xdr:colOff>
                    <xdr:row>12</xdr:row>
                    <xdr:rowOff>239486</xdr:rowOff>
                  </to>
                </anchor>
              </controlPr>
            </control>
          </mc:Choice>
        </mc:AlternateContent>
        <mc:AlternateContent xmlns:mc="http://schemas.openxmlformats.org/markup-compatibility/2006">
          <mc:Choice Requires="x14">
            <control shapeId="26663" r:id="rId42" name="Check Box 39">
              <controlPr defaultSize="0" autoFill="0" autoLine="0" autoPict="0" macro="[0]!GroupClick_Merila_ASHRAE">
                <anchor moveWithCells="1">
                  <from>
                    <xdr:col>6</xdr:col>
                    <xdr:colOff>27214</xdr:colOff>
                    <xdr:row>12</xdr:row>
                    <xdr:rowOff>59871</xdr:rowOff>
                  </from>
                  <to>
                    <xdr:col>6</xdr:col>
                    <xdr:colOff>255814</xdr:colOff>
                    <xdr:row>12</xdr:row>
                    <xdr:rowOff>239486</xdr:rowOff>
                  </to>
                </anchor>
              </controlPr>
            </control>
          </mc:Choice>
        </mc:AlternateContent>
        <mc:AlternateContent xmlns:mc="http://schemas.openxmlformats.org/markup-compatibility/2006">
          <mc:Choice Requires="x14">
            <control shapeId="26664" r:id="rId43" name="Check Box 40">
              <controlPr defaultSize="0" autoFill="0" autoLine="0" autoPict="0" macro="[0]!GroupClick_Merila_ASHRAE">
                <anchor moveWithCells="1">
                  <from>
                    <xdr:col>7</xdr:col>
                    <xdr:colOff>97971</xdr:colOff>
                    <xdr:row>12</xdr:row>
                    <xdr:rowOff>59871</xdr:rowOff>
                  </from>
                  <to>
                    <xdr:col>7</xdr:col>
                    <xdr:colOff>326571</xdr:colOff>
                    <xdr:row>12</xdr:row>
                    <xdr:rowOff>239486</xdr:rowOff>
                  </to>
                </anchor>
              </controlPr>
            </control>
          </mc:Choice>
        </mc:AlternateContent>
        <mc:AlternateContent xmlns:mc="http://schemas.openxmlformats.org/markup-compatibility/2006">
          <mc:Choice Requires="x14">
            <control shapeId="26665" r:id="rId44" name="Check Box 41">
              <controlPr defaultSize="0" autoFill="0" autoLine="0" autoPict="0" macro="[0]!GroupClick_Merila_ASHRAE">
                <anchor moveWithCells="1">
                  <from>
                    <xdr:col>10</xdr:col>
                    <xdr:colOff>190500</xdr:colOff>
                    <xdr:row>12</xdr:row>
                    <xdr:rowOff>59871</xdr:rowOff>
                  </from>
                  <to>
                    <xdr:col>10</xdr:col>
                    <xdr:colOff>419100</xdr:colOff>
                    <xdr:row>12</xdr:row>
                    <xdr:rowOff>239486</xdr:rowOff>
                  </to>
                </anchor>
              </controlPr>
            </control>
          </mc:Choice>
        </mc:AlternateContent>
        <mc:AlternateContent xmlns:mc="http://schemas.openxmlformats.org/markup-compatibility/2006">
          <mc:Choice Requires="x14">
            <control shapeId="26666" r:id="rId45" name="Check Box 42">
              <controlPr defaultSize="0" autoFill="0" autoLine="0" autoPict="0" macro="[0]!GroupClick_Merila_ASHRAE">
                <anchor moveWithCells="1">
                  <from>
                    <xdr:col>11</xdr:col>
                    <xdr:colOff>212271</xdr:colOff>
                    <xdr:row>12</xdr:row>
                    <xdr:rowOff>59871</xdr:rowOff>
                  </from>
                  <to>
                    <xdr:col>11</xdr:col>
                    <xdr:colOff>440871</xdr:colOff>
                    <xdr:row>12</xdr:row>
                    <xdr:rowOff>239486</xdr:rowOff>
                  </to>
                </anchor>
              </controlPr>
            </control>
          </mc:Choice>
        </mc:AlternateContent>
        <mc:AlternateContent xmlns:mc="http://schemas.openxmlformats.org/markup-compatibility/2006">
          <mc:Choice Requires="x14">
            <control shapeId="26667" r:id="rId46" name="Check Box 43">
              <controlPr defaultSize="0" autoFill="0" autoLine="0" autoPict="0" macro="[0]!GroupClick_Merila_ASHRAE">
                <anchor moveWithCells="1">
                  <from>
                    <xdr:col>4</xdr:col>
                    <xdr:colOff>38100</xdr:colOff>
                    <xdr:row>13</xdr:row>
                    <xdr:rowOff>59871</xdr:rowOff>
                  </from>
                  <to>
                    <xdr:col>4</xdr:col>
                    <xdr:colOff>266700</xdr:colOff>
                    <xdr:row>13</xdr:row>
                    <xdr:rowOff>239486</xdr:rowOff>
                  </to>
                </anchor>
              </controlPr>
            </control>
          </mc:Choice>
        </mc:AlternateContent>
        <mc:AlternateContent xmlns:mc="http://schemas.openxmlformats.org/markup-compatibility/2006">
          <mc:Choice Requires="x14">
            <control shapeId="26668" r:id="rId47" name="Check Box 44">
              <controlPr defaultSize="0" autoFill="0" autoLine="0" autoPict="0" macro="[0]!GroupClick_Merila_ASHRAE">
                <anchor moveWithCells="1">
                  <from>
                    <xdr:col>5</xdr:col>
                    <xdr:colOff>65314</xdr:colOff>
                    <xdr:row>13</xdr:row>
                    <xdr:rowOff>59871</xdr:rowOff>
                  </from>
                  <to>
                    <xdr:col>5</xdr:col>
                    <xdr:colOff>293914</xdr:colOff>
                    <xdr:row>13</xdr:row>
                    <xdr:rowOff>239486</xdr:rowOff>
                  </to>
                </anchor>
              </controlPr>
            </control>
          </mc:Choice>
        </mc:AlternateContent>
        <mc:AlternateContent xmlns:mc="http://schemas.openxmlformats.org/markup-compatibility/2006">
          <mc:Choice Requires="x14">
            <control shapeId="26669" r:id="rId48" name="Check Box 45">
              <controlPr defaultSize="0" autoFill="0" autoLine="0" autoPict="0" macro="[0]!GroupClick_Merila_ASHRAE">
                <anchor moveWithCells="1">
                  <from>
                    <xdr:col>6</xdr:col>
                    <xdr:colOff>27214</xdr:colOff>
                    <xdr:row>13</xdr:row>
                    <xdr:rowOff>59871</xdr:rowOff>
                  </from>
                  <to>
                    <xdr:col>6</xdr:col>
                    <xdr:colOff>255814</xdr:colOff>
                    <xdr:row>13</xdr:row>
                    <xdr:rowOff>239486</xdr:rowOff>
                  </to>
                </anchor>
              </controlPr>
            </control>
          </mc:Choice>
        </mc:AlternateContent>
        <mc:AlternateContent xmlns:mc="http://schemas.openxmlformats.org/markup-compatibility/2006">
          <mc:Choice Requires="x14">
            <control shapeId="26670" r:id="rId49" name="Check Box 46">
              <controlPr defaultSize="0" autoFill="0" autoLine="0" autoPict="0" macro="[0]!GroupClick_Merila_ASHRAE">
                <anchor moveWithCells="1">
                  <from>
                    <xdr:col>7</xdr:col>
                    <xdr:colOff>97971</xdr:colOff>
                    <xdr:row>13</xdr:row>
                    <xdr:rowOff>59871</xdr:rowOff>
                  </from>
                  <to>
                    <xdr:col>7</xdr:col>
                    <xdr:colOff>326571</xdr:colOff>
                    <xdr:row>13</xdr:row>
                    <xdr:rowOff>239486</xdr:rowOff>
                  </to>
                </anchor>
              </controlPr>
            </control>
          </mc:Choice>
        </mc:AlternateContent>
        <mc:AlternateContent xmlns:mc="http://schemas.openxmlformats.org/markup-compatibility/2006">
          <mc:Choice Requires="x14">
            <control shapeId="26671" r:id="rId50" name="Check Box 47">
              <controlPr defaultSize="0" autoFill="0" autoLine="0" autoPict="0" macro="[0]!GroupClick_Merila_ASHRAE">
                <anchor moveWithCells="1">
                  <from>
                    <xdr:col>10</xdr:col>
                    <xdr:colOff>190500</xdr:colOff>
                    <xdr:row>13</xdr:row>
                    <xdr:rowOff>59871</xdr:rowOff>
                  </from>
                  <to>
                    <xdr:col>10</xdr:col>
                    <xdr:colOff>419100</xdr:colOff>
                    <xdr:row>13</xdr:row>
                    <xdr:rowOff>239486</xdr:rowOff>
                  </to>
                </anchor>
              </controlPr>
            </control>
          </mc:Choice>
        </mc:AlternateContent>
        <mc:AlternateContent xmlns:mc="http://schemas.openxmlformats.org/markup-compatibility/2006">
          <mc:Choice Requires="x14">
            <control shapeId="26672" r:id="rId51" name="Check Box 48">
              <controlPr defaultSize="0" autoFill="0" autoLine="0" autoPict="0" macro="[0]!GroupClick_Merila_ASHRAE">
                <anchor moveWithCells="1">
                  <from>
                    <xdr:col>11</xdr:col>
                    <xdr:colOff>212271</xdr:colOff>
                    <xdr:row>13</xdr:row>
                    <xdr:rowOff>59871</xdr:rowOff>
                  </from>
                  <to>
                    <xdr:col>11</xdr:col>
                    <xdr:colOff>440871</xdr:colOff>
                    <xdr:row>13</xdr:row>
                    <xdr:rowOff>239486</xdr:rowOff>
                  </to>
                </anchor>
              </controlPr>
            </control>
          </mc:Choice>
        </mc:AlternateContent>
        <mc:AlternateContent xmlns:mc="http://schemas.openxmlformats.org/markup-compatibility/2006">
          <mc:Choice Requires="x14">
            <control shapeId="26673" r:id="rId52" name="Check Box 49">
              <controlPr defaultSize="0" autoFill="0" autoLine="0" autoPict="0" macro="[0]!GroupClick_Merila_ASHRAE">
                <anchor moveWithCells="1">
                  <from>
                    <xdr:col>4</xdr:col>
                    <xdr:colOff>38100</xdr:colOff>
                    <xdr:row>14</xdr:row>
                    <xdr:rowOff>59871</xdr:rowOff>
                  </from>
                  <to>
                    <xdr:col>4</xdr:col>
                    <xdr:colOff>266700</xdr:colOff>
                    <xdr:row>14</xdr:row>
                    <xdr:rowOff>239486</xdr:rowOff>
                  </to>
                </anchor>
              </controlPr>
            </control>
          </mc:Choice>
        </mc:AlternateContent>
        <mc:AlternateContent xmlns:mc="http://schemas.openxmlformats.org/markup-compatibility/2006">
          <mc:Choice Requires="x14">
            <control shapeId="26674" r:id="rId53" name="Check Box 50">
              <controlPr defaultSize="0" autoFill="0" autoLine="0" autoPict="0" macro="[0]!GroupClick_Merila_ASHRAE">
                <anchor moveWithCells="1">
                  <from>
                    <xdr:col>5</xdr:col>
                    <xdr:colOff>65314</xdr:colOff>
                    <xdr:row>14</xdr:row>
                    <xdr:rowOff>59871</xdr:rowOff>
                  </from>
                  <to>
                    <xdr:col>5</xdr:col>
                    <xdr:colOff>293914</xdr:colOff>
                    <xdr:row>14</xdr:row>
                    <xdr:rowOff>239486</xdr:rowOff>
                  </to>
                </anchor>
              </controlPr>
            </control>
          </mc:Choice>
        </mc:AlternateContent>
        <mc:AlternateContent xmlns:mc="http://schemas.openxmlformats.org/markup-compatibility/2006">
          <mc:Choice Requires="x14">
            <control shapeId="26675" r:id="rId54" name="Check Box 51">
              <controlPr defaultSize="0" autoFill="0" autoLine="0" autoPict="0" macro="[0]!GroupClick_Merila_ASHRAE">
                <anchor moveWithCells="1">
                  <from>
                    <xdr:col>6</xdr:col>
                    <xdr:colOff>27214</xdr:colOff>
                    <xdr:row>14</xdr:row>
                    <xdr:rowOff>59871</xdr:rowOff>
                  </from>
                  <to>
                    <xdr:col>6</xdr:col>
                    <xdr:colOff>255814</xdr:colOff>
                    <xdr:row>14</xdr:row>
                    <xdr:rowOff>239486</xdr:rowOff>
                  </to>
                </anchor>
              </controlPr>
            </control>
          </mc:Choice>
        </mc:AlternateContent>
        <mc:AlternateContent xmlns:mc="http://schemas.openxmlformats.org/markup-compatibility/2006">
          <mc:Choice Requires="x14">
            <control shapeId="26676" r:id="rId55" name="Check Box 52">
              <controlPr defaultSize="0" autoFill="0" autoLine="0" autoPict="0" macro="[0]!GroupClick_Merila_ASHRAE">
                <anchor moveWithCells="1">
                  <from>
                    <xdr:col>7</xdr:col>
                    <xdr:colOff>97971</xdr:colOff>
                    <xdr:row>14</xdr:row>
                    <xdr:rowOff>59871</xdr:rowOff>
                  </from>
                  <to>
                    <xdr:col>7</xdr:col>
                    <xdr:colOff>326571</xdr:colOff>
                    <xdr:row>14</xdr:row>
                    <xdr:rowOff>239486</xdr:rowOff>
                  </to>
                </anchor>
              </controlPr>
            </control>
          </mc:Choice>
        </mc:AlternateContent>
        <mc:AlternateContent xmlns:mc="http://schemas.openxmlformats.org/markup-compatibility/2006">
          <mc:Choice Requires="x14">
            <control shapeId="26677" r:id="rId56" name="Check Box 53">
              <controlPr defaultSize="0" autoFill="0" autoLine="0" autoPict="0" macro="[0]!GroupClick_Merila_ASHRAE">
                <anchor moveWithCells="1">
                  <from>
                    <xdr:col>10</xdr:col>
                    <xdr:colOff>190500</xdr:colOff>
                    <xdr:row>14</xdr:row>
                    <xdr:rowOff>59871</xdr:rowOff>
                  </from>
                  <to>
                    <xdr:col>10</xdr:col>
                    <xdr:colOff>419100</xdr:colOff>
                    <xdr:row>14</xdr:row>
                    <xdr:rowOff>239486</xdr:rowOff>
                  </to>
                </anchor>
              </controlPr>
            </control>
          </mc:Choice>
        </mc:AlternateContent>
        <mc:AlternateContent xmlns:mc="http://schemas.openxmlformats.org/markup-compatibility/2006">
          <mc:Choice Requires="x14">
            <control shapeId="26678" r:id="rId57" name="Check Box 54">
              <controlPr defaultSize="0" autoFill="0" autoLine="0" autoPict="0" macro="[0]!GroupClick_Merila_ASHRAE">
                <anchor moveWithCells="1">
                  <from>
                    <xdr:col>11</xdr:col>
                    <xdr:colOff>212271</xdr:colOff>
                    <xdr:row>14</xdr:row>
                    <xdr:rowOff>59871</xdr:rowOff>
                  </from>
                  <to>
                    <xdr:col>11</xdr:col>
                    <xdr:colOff>440871</xdr:colOff>
                    <xdr:row>14</xdr:row>
                    <xdr:rowOff>239486</xdr:rowOff>
                  </to>
                </anchor>
              </controlPr>
            </control>
          </mc:Choice>
        </mc:AlternateContent>
        <mc:AlternateContent xmlns:mc="http://schemas.openxmlformats.org/markup-compatibility/2006">
          <mc:Choice Requires="x14">
            <control shapeId="26679" r:id="rId58" name="Check Box 55">
              <controlPr defaultSize="0" autoFill="0" autoLine="0" autoPict="0" macro="[0]!GroupClick_Merila_ASHRAE">
                <anchor moveWithCells="1">
                  <from>
                    <xdr:col>4</xdr:col>
                    <xdr:colOff>38100</xdr:colOff>
                    <xdr:row>15</xdr:row>
                    <xdr:rowOff>59871</xdr:rowOff>
                  </from>
                  <to>
                    <xdr:col>4</xdr:col>
                    <xdr:colOff>266700</xdr:colOff>
                    <xdr:row>15</xdr:row>
                    <xdr:rowOff>239486</xdr:rowOff>
                  </to>
                </anchor>
              </controlPr>
            </control>
          </mc:Choice>
        </mc:AlternateContent>
        <mc:AlternateContent xmlns:mc="http://schemas.openxmlformats.org/markup-compatibility/2006">
          <mc:Choice Requires="x14">
            <control shapeId="26680" r:id="rId59" name="Check Box 56">
              <controlPr defaultSize="0" autoFill="0" autoLine="0" autoPict="0" macro="[0]!GroupClick_Merila_ASHRAE">
                <anchor moveWithCells="1">
                  <from>
                    <xdr:col>5</xdr:col>
                    <xdr:colOff>65314</xdr:colOff>
                    <xdr:row>15</xdr:row>
                    <xdr:rowOff>59871</xdr:rowOff>
                  </from>
                  <to>
                    <xdr:col>5</xdr:col>
                    <xdr:colOff>293914</xdr:colOff>
                    <xdr:row>15</xdr:row>
                    <xdr:rowOff>239486</xdr:rowOff>
                  </to>
                </anchor>
              </controlPr>
            </control>
          </mc:Choice>
        </mc:AlternateContent>
        <mc:AlternateContent xmlns:mc="http://schemas.openxmlformats.org/markup-compatibility/2006">
          <mc:Choice Requires="x14">
            <control shapeId="26681" r:id="rId60" name="Check Box 57">
              <controlPr defaultSize="0" autoFill="0" autoLine="0" autoPict="0" macro="[0]!GroupClick_Merila_ASHRAE">
                <anchor moveWithCells="1">
                  <from>
                    <xdr:col>6</xdr:col>
                    <xdr:colOff>27214</xdr:colOff>
                    <xdr:row>15</xdr:row>
                    <xdr:rowOff>59871</xdr:rowOff>
                  </from>
                  <to>
                    <xdr:col>6</xdr:col>
                    <xdr:colOff>255814</xdr:colOff>
                    <xdr:row>15</xdr:row>
                    <xdr:rowOff>239486</xdr:rowOff>
                  </to>
                </anchor>
              </controlPr>
            </control>
          </mc:Choice>
        </mc:AlternateContent>
        <mc:AlternateContent xmlns:mc="http://schemas.openxmlformats.org/markup-compatibility/2006">
          <mc:Choice Requires="x14">
            <control shapeId="26682" r:id="rId61" name="Check Box 58">
              <controlPr defaultSize="0" autoFill="0" autoLine="0" autoPict="0" macro="[0]!GroupClick_Merila_ASHRAE">
                <anchor moveWithCells="1">
                  <from>
                    <xdr:col>7</xdr:col>
                    <xdr:colOff>97971</xdr:colOff>
                    <xdr:row>15</xdr:row>
                    <xdr:rowOff>59871</xdr:rowOff>
                  </from>
                  <to>
                    <xdr:col>7</xdr:col>
                    <xdr:colOff>326571</xdr:colOff>
                    <xdr:row>15</xdr:row>
                    <xdr:rowOff>239486</xdr:rowOff>
                  </to>
                </anchor>
              </controlPr>
            </control>
          </mc:Choice>
        </mc:AlternateContent>
        <mc:AlternateContent xmlns:mc="http://schemas.openxmlformats.org/markup-compatibility/2006">
          <mc:Choice Requires="x14">
            <control shapeId="26683" r:id="rId62" name="Check Box 59">
              <controlPr defaultSize="0" autoFill="0" autoLine="0" autoPict="0" macro="[0]!GroupClick_Merila_ASHRAE">
                <anchor moveWithCells="1">
                  <from>
                    <xdr:col>10</xdr:col>
                    <xdr:colOff>190500</xdr:colOff>
                    <xdr:row>15</xdr:row>
                    <xdr:rowOff>59871</xdr:rowOff>
                  </from>
                  <to>
                    <xdr:col>10</xdr:col>
                    <xdr:colOff>419100</xdr:colOff>
                    <xdr:row>15</xdr:row>
                    <xdr:rowOff>239486</xdr:rowOff>
                  </to>
                </anchor>
              </controlPr>
            </control>
          </mc:Choice>
        </mc:AlternateContent>
        <mc:AlternateContent xmlns:mc="http://schemas.openxmlformats.org/markup-compatibility/2006">
          <mc:Choice Requires="x14">
            <control shapeId="26684" r:id="rId63" name="Check Box 60">
              <controlPr defaultSize="0" autoFill="0" autoLine="0" autoPict="0" macro="[0]!GroupClick_Merila_ASHRAE">
                <anchor moveWithCells="1">
                  <from>
                    <xdr:col>11</xdr:col>
                    <xdr:colOff>212271</xdr:colOff>
                    <xdr:row>15</xdr:row>
                    <xdr:rowOff>59871</xdr:rowOff>
                  </from>
                  <to>
                    <xdr:col>11</xdr:col>
                    <xdr:colOff>440871</xdr:colOff>
                    <xdr:row>15</xdr:row>
                    <xdr:rowOff>239486</xdr:rowOff>
                  </to>
                </anchor>
              </controlPr>
            </control>
          </mc:Choice>
        </mc:AlternateContent>
        <mc:AlternateContent xmlns:mc="http://schemas.openxmlformats.org/markup-compatibility/2006">
          <mc:Choice Requires="x14">
            <control shapeId="26685" r:id="rId64" name="Check Box 61">
              <controlPr defaultSize="0" autoFill="0" autoLine="0" autoPict="0" macro="[0]!GroupClick_Merila_ASHRAE">
                <anchor moveWithCells="1">
                  <from>
                    <xdr:col>4</xdr:col>
                    <xdr:colOff>38100</xdr:colOff>
                    <xdr:row>16</xdr:row>
                    <xdr:rowOff>59871</xdr:rowOff>
                  </from>
                  <to>
                    <xdr:col>4</xdr:col>
                    <xdr:colOff>266700</xdr:colOff>
                    <xdr:row>16</xdr:row>
                    <xdr:rowOff>239486</xdr:rowOff>
                  </to>
                </anchor>
              </controlPr>
            </control>
          </mc:Choice>
        </mc:AlternateContent>
        <mc:AlternateContent xmlns:mc="http://schemas.openxmlformats.org/markup-compatibility/2006">
          <mc:Choice Requires="x14">
            <control shapeId="26686" r:id="rId65" name="Check Box 62">
              <controlPr defaultSize="0" autoFill="0" autoLine="0" autoPict="0" macro="[0]!GroupClick_Merila_ASHRAE">
                <anchor moveWithCells="1">
                  <from>
                    <xdr:col>5</xdr:col>
                    <xdr:colOff>65314</xdr:colOff>
                    <xdr:row>16</xdr:row>
                    <xdr:rowOff>59871</xdr:rowOff>
                  </from>
                  <to>
                    <xdr:col>5</xdr:col>
                    <xdr:colOff>293914</xdr:colOff>
                    <xdr:row>16</xdr:row>
                    <xdr:rowOff>239486</xdr:rowOff>
                  </to>
                </anchor>
              </controlPr>
            </control>
          </mc:Choice>
        </mc:AlternateContent>
        <mc:AlternateContent xmlns:mc="http://schemas.openxmlformats.org/markup-compatibility/2006">
          <mc:Choice Requires="x14">
            <control shapeId="26687" r:id="rId66" name="Check Box 63">
              <controlPr defaultSize="0" autoFill="0" autoLine="0" autoPict="0" macro="[0]!GroupClick_Merila_ASHRAE">
                <anchor moveWithCells="1">
                  <from>
                    <xdr:col>6</xdr:col>
                    <xdr:colOff>27214</xdr:colOff>
                    <xdr:row>16</xdr:row>
                    <xdr:rowOff>59871</xdr:rowOff>
                  </from>
                  <to>
                    <xdr:col>6</xdr:col>
                    <xdr:colOff>255814</xdr:colOff>
                    <xdr:row>16</xdr:row>
                    <xdr:rowOff>239486</xdr:rowOff>
                  </to>
                </anchor>
              </controlPr>
            </control>
          </mc:Choice>
        </mc:AlternateContent>
        <mc:AlternateContent xmlns:mc="http://schemas.openxmlformats.org/markup-compatibility/2006">
          <mc:Choice Requires="x14">
            <control shapeId="26688" r:id="rId67" name="Check Box 64">
              <controlPr defaultSize="0" autoFill="0" autoLine="0" autoPict="0" macro="[0]!GroupClick_Merila_ASHRAE">
                <anchor moveWithCells="1">
                  <from>
                    <xdr:col>7</xdr:col>
                    <xdr:colOff>97971</xdr:colOff>
                    <xdr:row>16</xdr:row>
                    <xdr:rowOff>59871</xdr:rowOff>
                  </from>
                  <to>
                    <xdr:col>7</xdr:col>
                    <xdr:colOff>326571</xdr:colOff>
                    <xdr:row>16</xdr:row>
                    <xdr:rowOff>239486</xdr:rowOff>
                  </to>
                </anchor>
              </controlPr>
            </control>
          </mc:Choice>
        </mc:AlternateContent>
        <mc:AlternateContent xmlns:mc="http://schemas.openxmlformats.org/markup-compatibility/2006">
          <mc:Choice Requires="x14">
            <control shapeId="26689" r:id="rId68" name="Check Box 65">
              <controlPr defaultSize="0" autoFill="0" autoLine="0" autoPict="0" macro="[0]!GroupClick_Merila_ASHRAE">
                <anchor moveWithCells="1">
                  <from>
                    <xdr:col>10</xdr:col>
                    <xdr:colOff>190500</xdr:colOff>
                    <xdr:row>16</xdr:row>
                    <xdr:rowOff>59871</xdr:rowOff>
                  </from>
                  <to>
                    <xdr:col>10</xdr:col>
                    <xdr:colOff>419100</xdr:colOff>
                    <xdr:row>16</xdr:row>
                    <xdr:rowOff>239486</xdr:rowOff>
                  </to>
                </anchor>
              </controlPr>
            </control>
          </mc:Choice>
        </mc:AlternateContent>
        <mc:AlternateContent xmlns:mc="http://schemas.openxmlformats.org/markup-compatibility/2006">
          <mc:Choice Requires="x14">
            <control shapeId="26690" r:id="rId69" name="Check Box 66">
              <controlPr defaultSize="0" autoFill="0" autoLine="0" autoPict="0" macro="[0]!GroupClick_Merila_ASHRAE">
                <anchor moveWithCells="1">
                  <from>
                    <xdr:col>11</xdr:col>
                    <xdr:colOff>212271</xdr:colOff>
                    <xdr:row>16</xdr:row>
                    <xdr:rowOff>59871</xdr:rowOff>
                  </from>
                  <to>
                    <xdr:col>11</xdr:col>
                    <xdr:colOff>440871</xdr:colOff>
                    <xdr:row>16</xdr:row>
                    <xdr:rowOff>239486</xdr:rowOff>
                  </to>
                </anchor>
              </controlPr>
            </control>
          </mc:Choice>
        </mc:AlternateContent>
        <mc:AlternateContent xmlns:mc="http://schemas.openxmlformats.org/markup-compatibility/2006">
          <mc:Choice Requires="x14">
            <control shapeId="26691" r:id="rId70" name="Check Box 67">
              <controlPr defaultSize="0" autoFill="0" autoLine="0" autoPict="0" macro="[0]!GroupClick_Merila_ASHRAE">
                <anchor moveWithCells="1">
                  <from>
                    <xdr:col>4</xdr:col>
                    <xdr:colOff>38100</xdr:colOff>
                    <xdr:row>17</xdr:row>
                    <xdr:rowOff>59871</xdr:rowOff>
                  </from>
                  <to>
                    <xdr:col>4</xdr:col>
                    <xdr:colOff>266700</xdr:colOff>
                    <xdr:row>17</xdr:row>
                    <xdr:rowOff>239486</xdr:rowOff>
                  </to>
                </anchor>
              </controlPr>
            </control>
          </mc:Choice>
        </mc:AlternateContent>
        <mc:AlternateContent xmlns:mc="http://schemas.openxmlformats.org/markup-compatibility/2006">
          <mc:Choice Requires="x14">
            <control shapeId="26692" r:id="rId71" name="Check Box 68">
              <controlPr defaultSize="0" autoFill="0" autoLine="0" autoPict="0" macro="[0]!GroupClick_Merila_ASHRAE">
                <anchor moveWithCells="1">
                  <from>
                    <xdr:col>5</xdr:col>
                    <xdr:colOff>65314</xdr:colOff>
                    <xdr:row>17</xdr:row>
                    <xdr:rowOff>59871</xdr:rowOff>
                  </from>
                  <to>
                    <xdr:col>5</xdr:col>
                    <xdr:colOff>293914</xdr:colOff>
                    <xdr:row>17</xdr:row>
                    <xdr:rowOff>239486</xdr:rowOff>
                  </to>
                </anchor>
              </controlPr>
            </control>
          </mc:Choice>
        </mc:AlternateContent>
        <mc:AlternateContent xmlns:mc="http://schemas.openxmlformats.org/markup-compatibility/2006">
          <mc:Choice Requires="x14">
            <control shapeId="26693" r:id="rId72" name="Check Box 69">
              <controlPr defaultSize="0" autoFill="0" autoLine="0" autoPict="0" macro="[0]!GroupClick_Merila_ASHRAE">
                <anchor moveWithCells="1">
                  <from>
                    <xdr:col>6</xdr:col>
                    <xdr:colOff>27214</xdr:colOff>
                    <xdr:row>17</xdr:row>
                    <xdr:rowOff>59871</xdr:rowOff>
                  </from>
                  <to>
                    <xdr:col>6</xdr:col>
                    <xdr:colOff>255814</xdr:colOff>
                    <xdr:row>17</xdr:row>
                    <xdr:rowOff>239486</xdr:rowOff>
                  </to>
                </anchor>
              </controlPr>
            </control>
          </mc:Choice>
        </mc:AlternateContent>
        <mc:AlternateContent xmlns:mc="http://schemas.openxmlformats.org/markup-compatibility/2006">
          <mc:Choice Requires="x14">
            <control shapeId="26694" r:id="rId73" name="Check Box 70">
              <controlPr defaultSize="0" autoFill="0" autoLine="0" autoPict="0" macro="[0]!GroupClick_Merila_ASHRAE">
                <anchor moveWithCells="1">
                  <from>
                    <xdr:col>7</xdr:col>
                    <xdr:colOff>97971</xdr:colOff>
                    <xdr:row>17</xdr:row>
                    <xdr:rowOff>59871</xdr:rowOff>
                  </from>
                  <to>
                    <xdr:col>7</xdr:col>
                    <xdr:colOff>326571</xdr:colOff>
                    <xdr:row>17</xdr:row>
                    <xdr:rowOff>239486</xdr:rowOff>
                  </to>
                </anchor>
              </controlPr>
            </control>
          </mc:Choice>
        </mc:AlternateContent>
        <mc:AlternateContent xmlns:mc="http://schemas.openxmlformats.org/markup-compatibility/2006">
          <mc:Choice Requires="x14">
            <control shapeId="26695" r:id="rId74" name="Check Box 71">
              <controlPr defaultSize="0" autoFill="0" autoLine="0" autoPict="0" macro="[0]!GroupClick_Merila_ASHRAE">
                <anchor moveWithCells="1">
                  <from>
                    <xdr:col>10</xdr:col>
                    <xdr:colOff>190500</xdr:colOff>
                    <xdr:row>17</xdr:row>
                    <xdr:rowOff>59871</xdr:rowOff>
                  </from>
                  <to>
                    <xdr:col>10</xdr:col>
                    <xdr:colOff>419100</xdr:colOff>
                    <xdr:row>17</xdr:row>
                    <xdr:rowOff>239486</xdr:rowOff>
                  </to>
                </anchor>
              </controlPr>
            </control>
          </mc:Choice>
        </mc:AlternateContent>
        <mc:AlternateContent xmlns:mc="http://schemas.openxmlformats.org/markup-compatibility/2006">
          <mc:Choice Requires="x14">
            <control shapeId="26696" r:id="rId75" name="Check Box 72">
              <controlPr defaultSize="0" autoFill="0" autoLine="0" autoPict="0" macro="[0]!GroupClick_Merila_ASHRAE">
                <anchor moveWithCells="1">
                  <from>
                    <xdr:col>11</xdr:col>
                    <xdr:colOff>212271</xdr:colOff>
                    <xdr:row>17</xdr:row>
                    <xdr:rowOff>59871</xdr:rowOff>
                  </from>
                  <to>
                    <xdr:col>11</xdr:col>
                    <xdr:colOff>440871</xdr:colOff>
                    <xdr:row>17</xdr:row>
                    <xdr:rowOff>239486</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65141-AAF1-4E1A-8159-F52C7276A730}">
  <sheetPr>
    <tabColor theme="9"/>
    <pageSetUpPr fitToPage="1"/>
  </sheetPr>
  <dimension ref="A2:Y46"/>
  <sheetViews>
    <sheetView showGridLines="0" view="pageBreakPreview" zoomScaleNormal="100" zoomScaleSheetLayoutView="100" workbookViewId="0">
      <selection activeCell="D21" sqref="D21"/>
    </sheetView>
  </sheetViews>
  <sheetFormatPr defaultRowHeight="14.6" x14ac:dyDescent="0.4"/>
  <cols>
    <col min="1" max="1" width="3.53515625" style="84" customWidth="1"/>
    <col min="2" max="2" width="19.84375" style="84" customWidth="1"/>
    <col min="3" max="3" width="22.69140625" style="84" customWidth="1"/>
    <col min="4" max="4" width="25.3046875" style="84" customWidth="1"/>
    <col min="5" max="5" width="6.3828125" style="84" customWidth="1"/>
    <col min="6" max="6" width="7.69140625" style="84" customWidth="1"/>
    <col min="7" max="7" width="7.84375" style="84" customWidth="1"/>
    <col min="8" max="8" width="8.3828125" style="84" customWidth="1"/>
    <col min="9" max="9" width="22.69140625" style="84" customWidth="1"/>
    <col min="10" max="10" width="22" style="84" customWidth="1"/>
    <col min="11" max="11" width="7.15234375" style="84" customWidth="1"/>
    <col min="12" max="12" width="7.69140625" style="84" customWidth="1"/>
    <col min="13" max="13" width="26.53515625" style="84" customWidth="1"/>
    <col min="14" max="14" width="3.3046875" style="84" customWidth="1"/>
    <col min="15" max="15" width="13.3046875" style="84" customWidth="1"/>
    <col min="16" max="18" width="10" style="84" customWidth="1"/>
    <col min="19" max="21" width="9.23046875" style="84"/>
    <col min="22" max="22" width="10" style="84" bestFit="1" customWidth="1"/>
    <col min="23" max="23" width="16" style="84" bestFit="1" customWidth="1"/>
    <col min="24" max="16384" width="9.23046875" style="84"/>
  </cols>
  <sheetData>
    <row r="2" spans="2:25" ht="23.6" thickBot="1" x14ac:dyDescent="0.65">
      <c r="B2" s="358" t="s">
        <v>1295</v>
      </c>
      <c r="C2" s="358"/>
      <c r="D2" s="358"/>
      <c r="E2" s="358"/>
      <c r="F2" s="358"/>
      <c r="G2" s="358"/>
      <c r="H2" s="358"/>
      <c r="I2" s="358"/>
      <c r="J2" s="358"/>
      <c r="K2" s="358"/>
      <c r="L2" s="358"/>
      <c r="M2" s="358"/>
      <c r="R2" s="126"/>
      <c r="S2" s="126"/>
      <c r="W2" s="359"/>
      <c r="Y2" s="126"/>
    </row>
    <row r="3" spans="2:25" ht="12.75" customHeight="1" x14ac:dyDescent="0.6">
      <c r="B3" s="394"/>
      <c r="C3" s="394"/>
      <c r="D3" s="394"/>
      <c r="E3" s="394"/>
      <c r="F3" s="394"/>
      <c r="G3" s="394"/>
      <c r="H3" s="394"/>
      <c r="I3" s="394"/>
      <c r="J3" s="394"/>
      <c r="K3" s="394"/>
      <c r="L3" s="394"/>
      <c r="M3" s="394"/>
      <c r="R3" s="126"/>
      <c r="S3" s="126"/>
      <c r="W3" s="359"/>
      <c r="Y3" s="126"/>
    </row>
    <row r="4" spans="2:25" ht="62.25" customHeight="1" x14ac:dyDescent="0.4">
      <c r="B4" s="395" t="s">
        <v>1296</v>
      </c>
      <c r="C4" s="396" t="s">
        <v>1297</v>
      </c>
      <c r="D4" s="396" t="s">
        <v>1298</v>
      </c>
      <c r="E4" s="396" t="s">
        <v>1306</v>
      </c>
      <c r="F4" s="395"/>
      <c r="G4" s="395"/>
      <c r="H4" s="395"/>
      <c r="I4" s="395" t="s">
        <v>1307</v>
      </c>
      <c r="J4" s="395"/>
      <c r="K4" s="395" t="s">
        <v>646</v>
      </c>
      <c r="L4" s="395"/>
      <c r="M4" s="395" t="s">
        <v>1308</v>
      </c>
      <c r="R4" s="126"/>
      <c r="S4" s="126"/>
      <c r="T4" s="367"/>
    </row>
    <row r="5" spans="2:25" ht="27.75" customHeight="1" x14ac:dyDescent="0.4">
      <c r="B5" s="395"/>
      <c r="C5" s="396"/>
      <c r="D5" s="396"/>
      <c r="E5" s="396" t="s">
        <v>1309</v>
      </c>
      <c r="F5" s="395"/>
      <c r="G5" s="395" t="s">
        <v>1310</v>
      </c>
      <c r="H5" s="395"/>
      <c r="I5" s="372" t="s">
        <v>1311</v>
      </c>
      <c r="J5" s="372" t="s">
        <v>1312</v>
      </c>
      <c r="K5" s="395"/>
      <c r="L5" s="395"/>
      <c r="M5" s="395"/>
      <c r="R5" s="126"/>
      <c r="S5" s="126"/>
      <c r="T5" s="367"/>
    </row>
    <row r="6" spans="2:25" ht="22.5" customHeight="1" thickBot="1" x14ac:dyDescent="0.45">
      <c r="B6" s="397"/>
      <c r="C6" s="398"/>
      <c r="D6" s="398"/>
      <c r="E6" s="399" t="s">
        <v>2</v>
      </c>
      <c r="F6" s="400" t="s">
        <v>3</v>
      </c>
      <c r="G6" s="400" t="s">
        <v>2</v>
      </c>
      <c r="H6" s="400" t="s">
        <v>3</v>
      </c>
      <c r="I6" s="401"/>
      <c r="J6" s="375"/>
      <c r="K6" s="402" t="s">
        <v>2</v>
      </c>
      <c r="L6" s="402" t="s">
        <v>3</v>
      </c>
      <c r="M6" s="397"/>
      <c r="R6" s="126"/>
      <c r="S6" s="126"/>
      <c r="T6" s="367"/>
    </row>
    <row r="7" spans="2:25" ht="21.75" customHeight="1" x14ac:dyDescent="0.4">
      <c r="B7" s="403"/>
      <c r="C7" s="330"/>
      <c r="D7" s="330"/>
      <c r="E7" s="404" t="b">
        <v>0</v>
      </c>
      <c r="F7" s="404" t="b">
        <v>0</v>
      </c>
      <c r="G7" s="404" t="b">
        <v>0</v>
      </c>
      <c r="H7" s="404" t="b">
        <v>0</v>
      </c>
      <c r="I7" s="405"/>
      <c r="J7" s="405"/>
      <c r="K7" s="404" t="b">
        <v>0</v>
      </c>
      <c r="L7" s="404" t="b">
        <v>0</v>
      </c>
      <c r="M7" s="406"/>
      <c r="R7" s="126"/>
      <c r="S7" s="126"/>
      <c r="T7" s="367"/>
    </row>
    <row r="8" spans="2:25" ht="21.75" customHeight="1" x14ac:dyDescent="0.4">
      <c r="B8" s="149"/>
      <c r="C8" s="149"/>
      <c r="D8" s="129"/>
      <c r="E8" s="246" t="b">
        <v>0</v>
      </c>
      <c r="F8" s="246" t="b">
        <v>0</v>
      </c>
      <c r="G8" s="246" t="b">
        <v>0</v>
      </c>
      <c r="H8" s="246" t="b">
        <v>0</v>
      </c>
      <c r="I8" s="129"/>
      <c r="J8" s="129"/>
      <c r="K8" s="246" t="b">
        <v>0</v>
      </c>
      <c r="L8" s="246" t="b">
        <v>0</v>
      </c>
      <c r="M8" s="129"/>
    </row>
    <row r="9" spans="2:25" ht="21.75" customHeight="1" x14ac:dyDescent="0.4">
      <c r="B9" s="149"/>
      <c r="C9" s="149"/>
      <c r="D9" s="129"/>
      <c r="E9" s="246" t="b">
        <v>0</v>
      </c>
      <c r="F9" s="246" t="b">
        <v>0</v>
      </c>
      <c r="G9" s="246" t="b">
        <v>0</v>
      </c>
      <c r="H9" s="246" t="b">
        <v>0</v>
      </c>
      <c r="I9" s="209"/>
      <c r="J9" s="407"/>
      <c r="K9" s="246" t="b">
        <v>0</v>
      </c>
      <c r="L9" s="246" t="b">
        <v>0</v>
      </c>
      <c r="M9" s="407"/>
    </row>
    <row r="10" spans="2:25" ht="21.75" customHeight="1" x14ac:dyDescent="0.4">
      <c r="B10" s="149"/>
      <c r="C10" s="149"/>
      <c r="D10" s="129"/>
      <c r="E10" s="246" t="b">
        <v>0</v>
      </c>
      <c r="F10" s="246" t="b">
        <v>0</v>
      </c>
      <c r="G10" s="246" t="b">
        <v>0</v>
      </c>
      <c r="H10" s="246" t="b">
        <v>0</v>
      </c>
      <c r="I10" s="209"/>
      <c r="J10" s="407"/>
      <c r="K10" s="246" t="b">
        <v>0</v>
      </c>
      <c r="L10" s="246" t="b">
        <v>0</v>
      </c>
      <c r="M10" s="407"/>
    </row>
    <row r="11" spans="2:25" ht="21.75" customHeight="1" x14ac:dyDescent="0.4">
      <c r="B11" s="149"/>
      <c r="C11" s="149"/>
      <c r="D11" s="129"/>
      <c r="E11" s="246" t="b">
        <v>0</v>
      </c>
      <c r="F11" s="246" t="b">
        <v>0</v>
      </c>
      <c r="G11" s="246" t="b">
        <v>0</v>
      </c>
      <c r="H11" s="246" t="b">
        <v>0</v>
      </c>
      <c r="I11" s="209"/>
      <c r="J11" s="407"/>
      <c r="K11" s="246" t="b">
        <v>0</v>
      </c>
      <c r="L11" s="246" t="b">
        <v>0</v>
      </c>
      <c r="M11" s="407"/>
    </row>
    <row r="12" spans="2:25" ht="21.75" customHeight="1" x14ac:dyDescent="0.4">
      <c r="B12" s="149"/>
      <c r="C12" s="149"/>
      <c r="D12" s="129"/>
      <c r="E12" s="246" t="b">
        <v>0</v>
      </c>
      <c r="F12" s="246" t="b">
        <v>0</v>
      </c>
      <c r="G12" s="246" t="b">
        <v>0</v>
      </c>
      <c r="H12" s="246" t="b">
        <v>0</v>
      </c>
      <c r="I12" s="209"/>
      <c r="J12" s="407"/>
      <c r="K12" s="246" t="b">
        <v>0</v>
      </c>
      <c r="L12" s="246" t="b">
        <v>0</v>
      </c>
      <c r="M12" s="407"/>
    </row>
    <row r="13" spans="2:25" ht="21.75" customHeight="1" x14ac:dyDescent="0.4">
      <c r="B13" s="149"/>
      <c r="C13" s="149"/>
      <c r="D13" s="129"/>
      <c r="E13" s="408" t="b">
        <v>0</v>
      </c>
      <c r="F13" s="409" t="b">
        <v>0</v>
      </c>
      <c r="G13" s="409" t="b">
        <v>0</v>
      </c>
      <c r="H13" s="409" t="b">
        <v>0</v>
      </c>
      <c r="I13" s="209"/>
      <c r="J13" s="407"/>
      <c r="K13" s="409" t="b">
        <v>0</v>
      </c>
      <c r="L13" s="409" t="b">
        <v>0</v>
      </c>
      <c r="M13" s="407"/>
    </row>
    <row r="14" spans="2:25" ht="21.75" customHeight="1" x14ac:dyDescent="0.4">
      <c r="B14" s="149"/>
      <c r="C14" s="149"/>
      <c r="D14" s="129"/>
      <c r="E14" s="246" t="b">
        <v>0</v>
      </c>
      <c r="F14" s="246" t="b">
        <v>0</v>
      </c>
      <c r="G14" s="246" t="b">
        <v>0</v>
      </c>
      <c r="H14" s="246" t="b">
        <v>0</v>
      </c>
      <c r="I14" s="209"/>
      <c r="J14" s="407"/>
      <c r="K14" s="246" t="b">
        <v>0</v>
      </c>
      <c r="L14" s="246" t="b">
        <v>0</v>
      </c>
      <c r="M14" s="407"/>
    </row>
    <row r="15" spans="2:25" ht="21.75" customHeight="1" x14ac:dyDescent="0.4">
      <c r="B15" s="149"/>
      <c r="C15" s="149"/>
      <c r="D15" s="129"/>
      <c r="E15" s="246" t="b">
        <v>0</v>
      </c>
      <c r="F15" s="246" t="b">
        <v>0</v>
      </c>
      <c r="G15" s="246" t="b">
        <v>0</v>
      </c>
      <c r="H15" s="246" t="b">
        <v>0</v>
      </c>
      <c r="I15" s="209"/>
      <c r="J15" s="407"/>
      <c r="K15" s="246" t="b">
        <v>0</v>
      </c>
      <c r="L15" s="246" t="b">
        <v>0</v>
      </c>
      <c r="M15" s="407"/>
    </row>
    <row r="16" spans="2:25" ht="21.75" customHeight="1" x14ac:dyDescent="0.4">
      <c r="B16" s="149"/>
      <c r="C16" s="149"/>
      <c r="D16" s="129"/>
      <c r="E16" s="246" t="b">
        <v>0</v>
      </c>
      <c r="F16" s="246" t="b">
        <v>0</v>
      </c>
      <c r="G16" s="246" t="b">
        <v>0</v>
      </c>
      <c r="H16" s="246" t="b">
        <v>0</v>
      </c>
      <c r="I16" s="209"/>
      <c r="J16" s="407"/>
      <c r="K16" s="246" t="b">
        <v>0</v>
      </c>
      <c r="L16" s="246" t="b">
        <v>0</v>
      </c>
      <c r="M16" s="407"/>
    </row>
    <row r="17" spans="1:18" ht="21.75" customHeight="1" x14ac:dyDescent="0.4">
      <c r="B17" s="149"/>
      <c r="C17" s="149"/>
      <c r="D17" s="129"/>
      <c r="E17" s="246" t="b">
        <v>0</v>
      </c>
      <c r="F17" s="246" t="b">
        <v>0</v>
      </c>
      <c r="G17" s="246" t="b">
        <v>0</v>
      </c>
      <c r="H17" s="246" t="b">
        <v>0</v>
      </c>
      <c r="I17" s="209"/>
      <c r="J17" s="407"/>
      <c r="K17" s="246" t="b">
        <v>0</v>
      </c>
      <c r="L17" s="246" t="b">
        <v>0</v>
      </c>
      <c r="M17" s="407"/>
    </row>
    <row r="18" spans="1:18" ht="21.75" customHeight="1" x14ac:dyDescent="0.4">
      <c r="B18" s="149"/>
      <c r="C18" s="149"/>
      <c r="D18" s="407"/>
      <c r="E18" s="246" t="b">
        <v>0</v>
      </c>
      <c r="F18" s="246" t="b">
        <v>0</v>
      </c>
      <c r="G18" s="246" t="b">
        <v>0</v>
      </c>
      <c r="H18" s="246" t="b">
        <v>0</v>
      </c>
      <c r="I18" s="407"/>
      <c r="J18" s="407"/>
      <c r="K18" s="246" t="b">
        <v>0</v>
      </c>
      <c r="L18" s="246" t="b">
        <v>0</v>
      </c>
      <c r="M18" s="407"/>
    </row>
    <row r="19" spans="1:18" ht="21.75" customHeight="1" x14ac:dyDescent="0.4">
      <c r="B19" s="149"/>
      <c r="C19" s="149"/>
      <c r="D19" s="407"/>
      <c r="E19" s="246" t="b">
        <v>0</v>
      </c>
      <c r="F19" s="246" t="b">
        <v>0</v>
      </c>
      <c r="G19" s="246" t="b">
        <v>0</v>
      </c>
      <c r="H19" s="246" t="b">
        <v>0</v>
      </c>
      <c r="I19" s="407"/>
      <c r="J19" s="407"/>
      <c r="K19" s="246" t="b">
        <v>0</v>
      </c>
      <c r="L19" s="246" t="b">
        <v>0</v>
      </c>
      <c r="M19" s="407"/>
    </row>
    <row r="20" spans="1:18" ht="15.9" x14ac:dyDescent="0.45">
      <c r="D20" s="89"/>
      <c r="E20" s="89"/>
      <c r="F20" s="392"/>
      <c r="G20" s="392"/>
      <c r="H20" s="89"/>
      <c r="I20" s="89"/>
      <c r="J20" s="89"/>
      <c r="K20" s="89"/>
      <c r="L20" s="89"/>
      <c r="M20" s="89"/>
    </row>
    <row r="21" spans="1:18" ht="15.9" x14ac:dyDescent="0.45">
      <c r="D21" s="89"/>
      <c r="E21" s="89"/>
      <c r="F21" s="89"/>
      <c r="G21" s="89"/>
      <c r="H21" s="89"/>
      <c r="I21" s="89"/>
      <c r="J21" s="89"/>
      <c r="K21" s="89"/>
      <c r="L21" s="89"/>
      <c r="M21" s="89"/>
    </row>
    <row r="22" spans="1:18" ht="15.9" x14ac:dyDescent="0.45">
      <c r="D22" s="89"/>
      <c r="E22" s="89"/>
      <c r="F22" s="89"/>
      <c r="G22" s="89"/>
      <c r="H22" s="89"/>
      <c r="I22" s="89"/>
      <c r="J22" s="89"/>
      <c r="K22" s="89"/>
      <c r="L22" s="89"/>
      <c r="M22" s="89"/>
      <c r="N22" s="89"/>
      <c r="O22" s="89"/>
      <c r="P22" s="89"/>
    </row>
    <row r="27" spans="1:18" ht="33.75" customHeight="1" x14ac:dyDescent="0.4">
      <c r="A27" s="138" t="s">
        <v>1202</v>
      </c>
      <c r="B27" s="138"/>
      <c r="C27" s="138"/>
      <c r="D27" s="151" t="s">
        <v>1203</v>
      </c>
      <c r="E27" s="151"/>
      <c r="F27" s="120" t="s">
        <v>1047</v>
      </c>
      <c r="G27" s="120"/>
      <c r="H27" s="151" t="s">
        <v>1048</v>
      </c>
    </row>
    <row r="28" spans="1:18" ht="33.75" customHeight="1" x14ac:dyDescent="0.4">
      <c r="A28" s="138"/>
      <c r="B28" s="138"/>
      <c r="C28" s="138"/>
      <c r="D28" s="151"/>
      <c r="E28" s="151"/>
      <c r="F28" s="120"/>
      <c r="G28" s="120"/>
      <c r="H28" s="151"/>
    </row>
    <row r="29" spans="1:18" ht="33.75" customHeight="1" x14ac:dyDescent="0.4">
      <c r="A29" s="138"/>
      <c r="B29" s="138"/>
      <c r="C29" s="138"/>
      <c r="D29" s="151"/>
      <c r="E29" s="151"/>
      <c r="F29" s="120"/>
      <c r="G29" s="120"/>
      <c r="H29" s="151"/>
      <c r="N29" s="393"/>
      <c r="R29" s="359"/>
    </row>
    <row r="30" spans="1:18" ht="33.75" customHeight="1" x14ac:dyDescent="0.4">
      <c r="A30" s="138"/>
      <c r="B30" s="138"/>
      <c r="C30" s="138"/>
      <c r="D30" s="151"/>
      <c r="E30" s="151"/>
      <c r="F30" s="120"/>
      <c r="G30" s="120"/>
      <c r="H30" s="151"/>
      <c r="N30" s="393"/>
      <c r="O30" s="393"/>
    </row>
    <row r="31" spans="1:18" ht="33.75" customHeight="1" x14ac:dyDescent="0.4">
      <c r="A31" s="138"/>
      <c r="B31" s="138"/>
      <c r="C31" s="138"/>
      <c r="D31" s="151"/>
      <c r="E31" s="151"/>
      <c r="F31" s="120"/>
      <c r="G31" s="120"/>
      <c r="H31" s="151"/>
      <c r="N31" s="393"/>
      <c r="O31" s="393"/>
    </row>
    <row r="32" spans="1:18" ht="33.75" customHeight="1" x14ac:dyDescent="0.4">
      <c r="A32" s="138"/>
      <c r="B32" s="138"/>
      <c r="C32" s="138"/>
      <c r="D32" s="151"/>
      <c r="E32" s="151"/>
      <c r="F32" s="120"/>
      <c r="G32" s="120"/>
      <c r="H32" s="151"/>
    </row>
    <row r="33" spans="1:19" ht="33.75" customHeight="1" x14ac:dyDescent="0.4">
      <c r="A33" s="138"/>
      <c r="B33" s="138"/>
      <c r="C33" s="138"/>
      <c r="D33" s="151"/>
      <c r="E33" s="151"/>
      <c r="F33" s="120"/>
      <c r="G33" s="120"/>
      <c r="H33" s="151"/>
    </row>
    <row r="34" spans="1:19" ht="33.75" customHeight="1" x14ac:dyDescent="0.4">
      <c r="A34" s="138"/>
      <c r="B34" s="138"/>
      <c r="C34" s="138"/>
      <c r="D34" s="151"/>
      <c r="E34" s="151"/>
      <c r="F34" s="120"/>
      <c r="G34" s="120"/>
      <c r="H34" s="151"/>
    </row>
    <row r="35" spans="1:19" ht="33.75" customHeight="1" x14ac:dyDescent="0.4">
      <c r="A35" s="138"/>
      <c r="B35" s="138"/>
      <c r="C35" s="138"/>
      <c r="D35" s="151"/>
      <c r="E35" s="151"/>
      <c r="F35" s="120"/>
      <c r="G35" s="120"/>
      <c r="H35" s="151"/>
    </row>
    <row r="36" spans="1:19" ht="33.75" customHeight="1" x14ac:dyDescent="0.4">
      <c r="A36" s="138"/>
      <c r="B36" s="138"/>
      <c r="C36" s="138"/>
      <c r="D36" s="151"/>
      <c r="E36" s="151"/>
      <c r="F36" s="120"/>
      <c r="G36" s="120"/>
      <c r="H36" s="151"/>
    </row>
    <row r="37" spans="1:19" ht="33.75" customHeight="1" x14ac:dyDescent="0.4">
      <c r="A37" s="138"/>
      <c r="B37" s="138"/>
      <c r="C37" s="138"/>
      <c r="D37" s="151"/>
      <c r="E37" s="151"/>
      <c r="F37" s="120"/>
      <c r="G37" s="120"/>
      <c r="H37" s="151"/>
    </row>
    <row r="38" spans="1:19" ht="33.75" customHeight="1" x14ac:dyDescent="0.4">
      <c r="A38" s="138"/>
      <c r="B38" s="138"/>
      <c r="C38" s="138"/>
      <c r="D38" s="151"/>
      <c r="E38" s="151"/>
      <c r="F38" s="120"/>
      <c r="G38" s="120"/>
      <c r="H38" s="151"/>
    </row>
    <row r="39" spans="1:19" ht="33.75" customHeight="1" x14ac:dyDescent="0.4">
      <c r="A39" s="138"/>
      <c r="B39" s="138"/>
      <c r="C39" s="138"/>
      <c r="D39" s="151"/>
      <c r="E39" s="151"/>
      <c r="F39" s="120"/>
      <c r="G39" s="120"/>
      <c r="H39" s="151"/>
    </row>
    <row r="40" spans="1:19" ht="33.75" customHeight="1" x14ac:dyDescent="0.4">
      <c r="A40" s="138"/>
      <c r="B40" s="138"/>
      <c r="C40" s="138"/>
      <c r="D40" s="151"/>
      <c r="E40" s="151"/>
      <c r="F40" s="120"/>
      <c r="G40" s="120"/>
      <c r="H40" s="151"/>
    </row>
    <row r="41" spans="1:19" ht="33.75" customHeight="1" x14ac:dyDescent="0.4">
      <c r="A41" s="138" t="s">
        <v>1206</v>
      </c>
      <c r="B41" s="138"/>
      <c r="C41" s="138"/>
      <c r="D41" s="151" t="s">
        <v>1207</v>
      </c>
      <c r="E41" s="151"/>
      <c r="F41" s="120" t="s">
        <v>1050</v>
      </c>
      <c r="G41" s="120"/>
      <c r="H41" s="151" t="s">
        <v>1048</v>
      </c>
    </row>
    <row r="44" spans="1:19" x14ac:dyDescent="0.4">
      <c r="O44" s="393"/>
      <c r="S44" s="359"/>
    </row>
    <row r="45" spans="1:19" x14ac:dyDescent="0.4">
      <c r="O45" s="393"/>
      <c r="P45" s="393"/>
    </row>
    <row r="46" spans="1:19" x14ac:dyDescent="0.4">
      <c r="O46" s="393"/>
      <c r="P46" s="393"/>
    </row>
  </sheetData>
  <mergeCells count="11">
    <mergeCell ref="J5:J6"/>
    <mergeCell ref="B2:M2"/>
    <mergeCell ref="B4:B6"/>
    <mergeCell ref="C4:C6"/>
    <mergeCell ref="D4:D6"/>
    <mergeCell ref="E4:H4"/>
    <mergeCell ref="I4:J4"/>
    <mergeCell ref="K4:L5"/>
    <mergeCell ref="M4:M6"/>
    <mergeCell ref="E5:H5"/>
    <mergeCell ref="I5:I6"/>
  </mergeCells>
  <pageMargins left="0.70866141732283472" right="0.70866141732283472" top="0.74803149606299213" bottom="0.74803149606299213" header="0.31496062992125984" footer="0.31496062992125984"/>
  <pageSetup paperSize="9" scale="68" fitToHeight="0" orientation="landscape" r:id="rId1"/>
  <headerFooter>
    <oddHeader>&amp;R&amp;A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macro="[0]!GroupClick_Merila_EN">
                <anchor moveWithCells="1">
                  <from>
                    <xdr:col>4</xdr:col>
                    <xdr:colOff>103414</xdr:colOff>
                    <xdr:row>6</xdr:row>
                    <xdr:rowOff>48986</xdr:rowOff>
                  </from>
                  <to>
                    <xdr:col>4</xdr:col>
                    <xdr:colOff>332014</xdr:colOff>
                    <xdr:row>6</xdr:row>
                    <xdr:rowOff>228600</xdr:rowOff>
                  </to>
                </anchor>
              </controlPr>
            </control>
          </mc:Choice>
        </mc:AlternateContent>
        <mc:AlternateContent xmlns:mc="http://schemas.openxmlformats.org/markup-compatibility/2006">
          <mc:Choice Requires="x14">
            <control shapeId="27650" r:id="rId5" name="Check Box 2">
              <controlPr defaultSize="0" autoFill="0" autoLine="0" autoPict="0" macro="[0]!GroupClick_Merila_EN">
                <anchor moveWithCells="1">
                  <from>
                    <xdr:col>5</xdr:col>
                    <xdr:colOff>141514</xdr:colOff>
                    <xdr:row>6</xdr:row>
                    <xdr:rowOff>48986</xdr:rowOff>
                  </from>
                  <to>
                    <xdr:col>5</xdr:col>
                    <xdr:colOff>370114</xdr:colOff>
                    <xdr:row>6</xdr:row>
                    <xdr:rowOff>228600</xdr:rowOff>
                  </to>
                </anchor>
              </controlPr>
            </control>
          </mc:Choice>
        </mc:AlternateContent>
        <mc:AlternateContent xmlns:mc="http://schemas.openxmlformats.org/markup-compatibility/2006">
          <mc:Choice Requires="x14">
            <control shapeId="27651" r:id="rId6" name="Check Box 3">
              <controlPr defaultSize="0" autoFill="0" autoLine="0" autoPict="0" macro="[0]!GroupClick_Merila_EN">
                <anchor moveWithCells="1">
                  <from>
                    <xdr:col>6</xdr:col>
                    <xdr:colOff>152400</xdr:colOff>
                    <xdr:row>6</xdr:row>
                    <xdr:rowOff>48986</xdr:rowOff>
                  </from>
                  <to>
                    <xdr:col>6</xdr:col>
                    <xdr:colOff>381000</xdr:colOff>
                    <xdr:row>6</xdr:row>
                    <xdr:rowOff>228600</xdr:rowOff>
                  </to>
                </anchor>
              </controlPr>
            </control>
          </mc:Choice>
        </mc:AlternateContent>
        <mc:AlternateContent xmlns:mc="http://schemas.openxmlformats.org/markup-compatibility/2006">
          <mc:Choice Requires="x14">
            <control shapeId="27652" r:id="rId7" name="Check Box 4">
              <controlPr defaultSize="0" autoFill="0" autoLine="0" autoPict="0" macro="[0]!GroupClick_Merila_EN">
                <anchor moveWithCells="1">
                  <from>
                    <xdr:col>7</xdr:col>
                    <xdr:colOff>174171</xdr:colOff>
                    <xdr:row>6</xdr:row>
                    <xdr:rowOff>48986</xdr:rowOff>
                  </from>
                  <to>
                    <xdr:col>7</xdr:col>
                    <xdr:colOff>402771</xdr:colOff>
                    <xdr:row>6</xdr:row>
                    <xdr:rowOff>228600</xdr:rowOff>
                  </to>
                </anchor>
              </controlPr>
            </control>
          </mc:Choice>
        </mc:AlternateContent>
        <mc:AlternateContent xmlns:mc="http://schemas.openxmlformats.org/markup-compatibility/2006">
          <mc:Choice Requires="x14">
            <control shapeId="27653" r:id="rId8" name="Check Box 5">
              <controlPr defaultSize="0" autoFill="0" autoLine="0" autoPict="0" macro="[0]!GroupClick_Merila_EN">
                <anchor moveWithCells="1">
                  <from>
                    <xdr:col>10</xdr:col>
                    <xdr:colOff>125186</xdr:colOff>
                    <xdr:row>6</xdr:row>
                    <xdr:rowOff>48986</xdr:rowOff>
                  </from>
                  <to>
                    <xdr:col>10</xdr:col>
                    <xdr:colOff>353786</xdr:colOff>
                    <xdr:row>6</xdr:row>
                    <xdr:rowOff>228600</xdr:rowOff>
                  </to>
                </anchor>
              </controlPr>
            </control>
          </mc:Choice>
        </mc:AlternateContent>
        <mc:AlternateContent xmlns:mc="http://schemas.openxmlformats.org/markup-compatibility/2006">
          <mc:Choice Requires="x14">
            <control shapeId="27654" r:id="rId9" name="Check Box 6">
              <controlPr defaultSize="0" autoFill="0" autoLine="0" autoPict="0" macro="[0]!GroupClick_Merila_EN">
                <anchor moveWithCells="1">
                  <from>
                    <xdr:col>11</xdr:col>
                    <xdr:colOff>141514</xdr:colOff>
                    <xdr:row>6</xdr:row>
                    <xdr:rowOff>48986</xdr:rowOff>
                  </from>
                  <to>
                    <xdr:col>11</xdr:col>
                    <xdr:colOff>370114</xdr:colOff>
                    <xdr:row>6</xdr:row>
                    <xdr:rowOff>228600</xdr:rowOff>
                  </to>
                </anchor>
              </controlPr>
            </control>
          </mc:Choice>
        </mc:AlternateContent>
        <mc:AlternateContent xmlns:mc="http://schemas.openxmlformats.org/markup-compatibility/2006">
          <mc:Choice Requires="x14">
            <control shapeId="27655" r:id="rId10" name="Check Box 7">
              <controlPr defaultSize="0" autoFill="0" autoLine="0" autoPict="0" macro="[0]!GroupClick_Merila_EN">
                <anchor moveWithCells="1">
                  <from>
                    <xdr:col>4</xdr:col>
                    <xdr:colOff>103414</xdr:colOff>
                    <xdr:row>7</xdr:row>
                    <xdr:rowOff>48986</xdr:rowOff>
                  </from>
                  <to>
                    <xdr:col>4</xdr:col>
                    <xdr:colOff>332014</xdr:colOff>
                    <xdr:row>7</xdr:row>
                    <xdr:rowOff>228600</xdr:rowOff>
                  </to>
                </anchor>
              </controlPr>
            </control>
          </mc:Choice>
        </mc:AlternateContent>
        <mc:AlternateContent xmlns:mc="http://schemas.openxmlformats.org/markup-compatibility/2006">
          <mc:Choice Requires="x14">
            <control shapeId="27656" r:id="rId11" name="Check Box 8">
              <controlPr defaultSize="0" autoFill="0" autoLine="0" autoPict="0" macro="[0]!GroupClick_Merila_EN">
                <anchor moveWithCells="1">
                  <from>
                    <xdr:col>5</xdr:col>
                    <xdr:colOff>141514</xdr:colOff>
                    <xdr:row>7</xdr:row>
                    <xdr:rowOff>48986</xdr:rowOff>
                  </from>
                  <to>
                    <xdr:col>5</xdr:col>
                    <xdr:colOff>370114</xdr:colOff>
                    <xdr:row>7</xdr:row>
                    <xdr:rowOff>228600</xdr:rowOff>
                  </to>
                </anchor>
              </controlPr>
            </control>
          </mc:Choice>
        </mc:AlternateContent>
        <mc:AlternateContent xmlns:mc="http://schemas.openxmlformats.org/markup-compatibility/2006">
          <mc:Choice Requires="x14">
            <control shapeId="27657" r:id="rId12" name="Check Box 9">
              <controlPr defaultSize="0" autoFill="0" autoLine="0" autoPict="0" macro="[0]!GroupClick_Merila_EN">
                <anchor moveWithCells="1">
                  <from>
                    <xdr:col>6</xdr:col>
                    <xdr:colOff>152400</xdr:colOff>
                    <xdr:row>7</xdr:row>
                    <xdr:rowOff>48986</xdr:rowOff>
                  </from>
                  <to>
                    <xdr:col>6</xdr:col>
                    <xdr:colOff>381000</xdr:colOff>
                    <xdr:row>7</xdr:row>
                    <xdr:rowOff>228600</xdr:rowOff>
                  </to>
                </anchor>
              </controlPr>
            </control>
          </mc:Choice>
        </mc:AlternateContent>
        <mc:AlternateContent xmlns:mc="http://schemas.openxmlformats.org/markup-compatibility/2006">
          <mc:Choice Requires="x14">
            <control shapeId="27658" r:id="rId13" name="Check Box 10">
              <controlPr defaultSize="0" autoFill="0" autoLine="0" autoPict="0" macro="[0]!GroupClick_Merila_EN">
                <anchor moveWithCells="1">
                  <from>
                    <xdr:col>7</xdr:col>
                    <xdr:colOff>174171</xdr:colOff>
                    <xdr:row>7</xdr:row>
                    <xdr:rowOff>48986</xdr:rowOff>
                  </from>
                  <to>
                    <xdr:col>7</xdr:col>
                    <xdr:colOff>402771</xdr:colOff>
                    <xdr:row>7</xdr:row>
                    <xdr:rowOff>228600</xdr:rowOff>
                  </to>
                </anchor>
              </controlPr>
            </control>
          </mc:Choice>
        </mc:AlternateContent>
        <mc:AlternateContent xmlns:mc="http://schemas.openxmlformats.org/markup-compatibility/2006">
          <mc:Choice Requires="x14">
            <control shapeId="27659" r:id="rId14" name="Check Box 11">
              <controlPr defaultSize="0" autoFill="0" autoLine="0" autoPict="0" macro="[0]!GroupClick_Merila_EN">
                <anchor moveWithCells="1">
                  <from>
                    <xdr:col>10</xdr:col>
                    <xdr:colOff>125186</xdr:colOff>
                    <xdr:row>7</xdr:row>
                    <xdr:rowOff>48986</xdr:rowOff>
                  </from>
                  <to>
                    <xdr:col>10</xdr:col>
                    <xdr:colOff>353786</xdr:colOff>
                    <xdr:row>7</xdr:row>
                    <xdr:rowOff>228600</xdr:rowOff>
                  </to>
                </anchor>
              </controlPr>
            </control>
          </mc:Choice>
        </mc:AlternateContent>
        <mc:AlternateContent xmlns:mc="http://schemas.openxmlformats.org/markup-compatibility/2006">
          <mc:Choice Requires="x14">
            <control shapeId="27660" r:id="rId15" name="Check Box 12">
              <controlPr defaultSize="0" autoFill="0" autoLine="0" autoPict="0" macro="[0]!GroupClick_Merila_EN">
                <anchor moveWithCells="1">
                  <from>
                    <xdr:col>11</xdr:col>
                    <xdr:colOff>141514</xdr:colOff>
                    <xdr:row>7</xdr:row>
                    <xdr:rowOff>48986</xdr:rowOff>
                  </from>
                  <to>
                    <xdr:col>11</xdr:col>
                    <xdr:colOff>370114</xdr:colOff>
                    <xdr:row>7</xdr:row>
                    <xdr:rowOff>228600</xdr:rowOff>
                  </to>
                </anchor>
              </controlPr>
            </control>
          </mc:Choice>
        </mc:AlternateContent>
        <mc:AlternateContent xmlns:mc="http://schemas.openxmlformats.org/markup-compatibility/2006">
          <mc:Choice Requires="x14">
            <control shapeId="27661" r:id="rId16" name="Check Box 13">
              <controlPr defaultSize="0" autoFill="0" autoLine="0" autoPict="0" macro="[0]!GroupClick_Merila_EN">
                <anchor moveWithCells="1">
                  <from>
                    <xdr:col>4</xdr:col>
                    <xdr:colOff>103414</xdr:colOff>
                    <xdr:row>8</xdr:row>
                    <xdr:rowOff>48986</xdr:rowOff>
                  </from>
                  <to>
                    <xdr:col>4</xdr:col>
                    <xdr:colOff>332014</xdr:colOff>
                    <xdr:row>8</xdr:row>
                    <xdr:rowOff>228600</xdr:rowOff>
                  </to>
                </anchor>
              </controlPr>
            </control>
          </mc:Choice>
        </mc:AlternateContent>
        <mc:AlternateContent xmlns:mc="http://schemas.openxmlformats.org/markup-compatibility/2006">
          <mc:Choice Requires="x14">
            <control shapeId="27662" r:id="rId17" name="Check Box 14">
              <controlPr defaultSize="0" autoFill="0" autoLine="0" autoPict="0" macro="[0]!GroupClick_Merila_EN">
                <anchor moveWithCells="1">
                  <from>
                    <xdr:col>5</xdr:col>
                    <xdr:colOff>141514</xdr:colOff>
                    <xdr:row>8</xdr:row>
                    <xdr:rowOff>48986</xdr:rowOff>
                  </from>
                  <to>
                    <xdr:col>5</xdr:col>
                    <xdr:colOff>370114</xdr:colOff>
                    <xdr:row>8</xdr:row>
                    <xdr:rowOff>228600</xdr:rowOff>
                  </to>
                </anchor>
              </controlPr>
            </control>
          </mc:Choice>
        </mc:AlternateContent>
        <mc:AlternateContent xmlns:mc="http://schemas.openxmlformats.org/markup-compatibility/2006">
          <mc:Choice Requires="x14">
            <control shapeId="27663" r:id="rId18" name="Check Box 15">
              <controlPr defaultSize="0" autoFill="0" autoLine="0" autoPict="0" macro="[0]!GroupClick_Merila_EN">
                <anchor moveWithCells="1">
                  <from>
                    <xdr:col>6</xdr:col>
                    <xdr:colOff>152400</xdr:colOff>
                    <xdr:row>8</xdr:row>
                    <xdr:rowOff>48986</xdr:rowOff>
                  </from>
                  <to>
                    <xdr:col>6</xdr:col>
                    <xdr:colOff>381000</xdr:colOff>
                    <xdr:row>8</xdr:row>
                    <xdr:rowOff>228600</xdr:rowOff>
                  </to>
                </anchor>
              </controlPr>
            </control>
          </mc:Choice>
        </mc:AlternateContent>
        <mc:AlternateContent xmlns:mc="http://schemas.openxmlformats.org/markup-compatibility/2006">
          <mc:Choice Requires="x14">
            <control shapeId="27664" r:id="rId19" name="Check Box 16">
              <controlPr defaultSize="0" autoFill="0" autoLine="0" autoPict="0" macro="[0]!GroupClick_Merila_EN">
                <anchor moveWithCells="1">
                  <from>
                    <xdr:col>7</xdr:col>
                    <xdr:colOff>174171</xdr:colOff>
                    <xdr:row>8</xdr:row>
                    <xdr:rowOff>48986</xdr:rowOff>
                  </from>
                  <to>
                    <xdr:col>7</xdr:col>
                    <xdr:colOff>402771</xdr:colOff>
                    <xdr:row>8</xdr:row>
                    <xdr:rowOff>228600</xdr:rowOff>
                  </to>
                </anchor>
              </controlPr>
            </control>
          </mc:Choice>
        </mc:AlternateContent>
        <mc:AlternateContent xmlns:mc="http://schemas.openxmlformats.org/markup-compatibility/2006">
          <mc:Choice Requires="x14">
            <control shapeId="27665" r:id="rId20" name="Check Box 17">
              <controlPr defaultSize="0" autoFill="0" autoLine="0" autoPict="0" macro="[0]!GroupClick_Merila_EN">
                <anchor moveWithCells="1">
                  <from>
                    <xdr:col>10</xdr:col>
                    <xdr:colOff>125186</xdr:colOff>
                    <xdr:row>8</xdr:row>
                    <xdr:rowOff>48986</xdr:rowOff>
                  </from>
                  <to>
                    <xdr:col>10</xdr:col>
                    <xdr:colOff>353786</xdr:colOff>
                    <xdr:row>8</xdr:row>
                    <xdr:rowOff>228600</xdr:rowOff>
                  </to>
                </anchor>
              </controlPr>
            </control>
          </mc:Choice>
        </mc:AlternateContent>
        <mc:AlternateContent xmlns:mc="http://schemas.openxmlformats.org/markup-compatibility/2006">
          <mc:Choice Requires="x14">
            <control shapeId="27666" r:id="rId21" name="Check Box 18">
              <controlPr defaultSize="0" autoFill="0" autoLine="0" autoPict="0" macro="[0]!GroupClick_Merila_EN">
                <anchor moveWithCells="1">
                  <from>
                    <xdr:col>11</xdr:col>
                    <xdr:colOff>141514</xdr:colOff>
                    <xdr:row>8</xdr:row>
                    <xdr:rowOff>48986</xdr:rowOff>
                  </from>
                  <to>
                    <xdr:col>11</xdr:col>
                    <xdr:colOff>370114</xdr:colOff>
                    <xdr:row>8</xdr:row>
                    <xdr:rowOff>228600</xdr:rowOff>
                  </to>
                </anchor>
              </controlPr>
            </control>
          </mc:Choice>
        </mc:AlternateContent>
        <mc:AlternateContent xmlns:mc="http://schemas.openxmlformats.org/markup-compatibility/2006">
          <mc:Choice Requires="x14">
            <control shapeId="27667" r:id="rId22" name="Check Box 19">
              <controlPr defaultSize="0" autoFill="0" autoLine="0" autoPict="0" macro="[0]!GroupClick_Merila_EN">
                <anchor moveWithCells="1">
                  <from>
                    <xdr:col>4</xdr:col>
                    <xdr:colOff>103414</xdr:colOff>
                    <xdr:row>9</xdr:row>
                    <xdr:rowOff>48986</xdr:rowOff>
                  </from>
                  <to>
                    <xdr:col>4</xdr:col>
                    <xdr:colOff>332014</xdr:colOff>
                    <xdr:row>9</xdr:row>
                    <xdr:rowOff>228600</xdr:rowOff>
                  </to>
                </anchor>
              </controlPr>
            </control>
          </mc:Choice>
        </mc:AlternateContent>
        <mc:AlternateContent xmlns:mc="http://schemas.openxmlformats.org/markup-compatibility/2006">
          <mc:Choice Requires="x14">
            <control shapeId="27668" r:id="rId23" name="Check Box 20">
              <controlPr defaultSize="0" autoFill="0" autoLine="0" autoPict="0" macro="[0]!GroupClick_Merila_EN">
                <anchor moveWithCells="1">
                  <from>
                    <xdr:col>5</xdr:col>
                    <xdr:colOff>141514</xdr:colOff>
                    <xdr:row>9</xdr:row>
                    <xdr:rowOff>48986</xdr:rowOff>
                  </from>
                  <to>
                    <xdr:col>5</xdr:col>
                    <xdr:colOff>370114</xdr:colOff>
                    <xdr:row>9</xdr:row>
                    <xdr:rowOff>228600</xdr:rowOff>
                  </to>
                </anchor>
              </controlPr>
            </control>
          </mc:Choice>
        </mc:AlternateContent>
        <mc:AlternateContent xmlns:mc="http://schemas.openxmlformats.org/markup-compatibility/2006">
          <mc:Choice Requires="x14">
            <control shapeId="27669" r:id="rId24" name="Check Box 21">
              <controlPr defaultSize="0" autoFill="0" autoLine="0" autoPict="0" macro="[0]!GroupClick_Merila_EN">
                <anchor moveWithCells="1">
                  <from>
                    <xdr:col>6</xdr:col>
                    <xdr:colOff>152400</xdr:colOff>
                    <xdr:row>9</xdr:row>
                    <xdr:rowOff>48986</xdr:rowOff>
                  </from>
                  <to>
                    <xdr:col>6</xdr:col>
                    <xdr:colOff>381000</xdr:colOff>
                    <xdr:row>9</xdr:row>
                    <xdr:rowOff>228600</xdr:rowOff>
                  </to>
                </anchor>
              </controlPr>
            </control>
          </mc:Choice>
        </mc:AlternateContent>
        <mc:AlternateContent xmlns:mc="http://schemas.openxmlformats.org/markup-compatibility/2006">
          <mc:Choice Requires="x14">
            <control shapeId="27670" r:id="rId25" name="Check Box 22">
              <controlPr defaultSize="0" autoFill="0" autoLine="0" autoPict="0" macro="[0]!GroupClick_Merila_EN">
                <anchor moveWithCells="1">
                  <from>
                    <xdr:col>7</xdr:col>
                    <xdr:colOff>174171</xdr:colOff>
                    <xdr:row>9</xdr:row>
                    <xdr:rowOff>48986</xdr:rowOff>
                  </from>
                  <to>
                    <xdr:col>7</xdr:col>
                    <xdr:colOff>402771</xdr:colOff>
                    <xdr:row>9</xdr:row>
                    <xdr:rowOff>228600</xdr:rowOff>
                  </to>
                </anchor>
              </controlPr>
            </control>
          </mc:Choice>
        </mc:AlternateContent>
        <mc:AlternateContent xmlns:mc="http://schemas.openxmlformats.org/markup-compatibility/2006">
          <mc:Choice Requires="x14">
            <control shapeId="27671" r:id="rId26" name="Check Box 23">
              <controlPr defaultSize="0" autoFill="0" autoLine="0" autoPict="0" macro="[0]!GroupClick_Merila_EN">
                <anchor moveWithCells="1">
                  <from>
                    <xdr:col>10</xdr:col>
                    <xdr:colOff>125186</xdr:colOff>
                    <xdr:row>9</xdr:row>
                    <xdr:rowOff>48986</xdr:rowOff>
                  </from>
                  <to>
                    <xdr:col>10</xdr:col>
                    <xdr:colOff>353786</xdr:colOff>
                    <xdr:row>9</xdr:row>
                    <xdr:rowOff>228600</xdr:rowOff>
                  </to>
                </anchor>
              </controlPr>
            </control>
          </mc:Choice>
        </mc:AlternateContent>
        <mc:AlternateContent xmlns:mc="http://schemas.openxmlformats.org/markup-compatibility/2006">
          <mc:Choice Requires="x14">
            <control shapeId="27672" r:id="rId27" name="Check Box 24">
              <controlPr defaultSize="0" autoFill="0" autoLine="0" autoPict="0" macro="[0]!GroupClick_Merila_EN">
                <anchor moveWithCells="1">
                  <from>
                    <xdr:col>11</xdr:col>
                    <xdr:colOff>141514</xdr:colOff>
                    <xdr:row>9</xdr:row>
                    <xdr:rowOff>48986</xdr:rowOff>
                  </from>
                  <to>
                    <xdr:col>11</xdr:col>
                    <xdr:colOff>370114</xdr:colOff>
                    <xdr:row>9</xdr:row>
                    <xdr:rowOff>228600</xdr:rowOff>
                  </to>
                </anchor>
              </controlPr>
            </control>
          </mc:Choice>
        </mc:AlternateContent>
        <mc:AlternateContent xmlns:mc="http://schemas.openxmlformats.org/markup-compatibility/2006">
          <mc:Choice Requires="x14">
            <control shapeId="27673" r:id="rId28" name="Check Box 25">
              <controlPr defaultSize="0" autoFill="0" autoLine="0" autoPict="0" macro="[0]!GroupClick_Merila_EN">
                <anchor moveWithCells="1">
                  <from>
                    <xdr:col>4</xdr:col>
                    <xdr:colOff>103414</xdr:colOff>
                    <xdr:row>10</xdr:row>
                    <xdr:rowOff>48986</xdr:rowOff>
                  </from>
                  <to>
                    <xdr:col>4</xdr:col>
                    <xdr:colOff>332014</xdr:colOff>
                    <xdr:row>10</xdr:row>
                    <xdr:rowOff>228600</xdr:rowOff>
                  </to>
                </anchor>
              </controlPr>
            </control>
          </mc:Choice>
        </mc:AlternateContent>
        <mc:AlternateContent xmlns:mc="http://schemas.openxmlformats.org/markup-compatibility/2006">
          <mc:Choice Requires="x14">
            <control shapeId="27674" r:id="rId29" name="Check Box 26">
              <controlPr defaultSize="0" autoFill="0" autoLine="0" autoPict="0" macro="[0]!GroupClick_Merila_EN">
                <anchor moveWithCells="1">
                  <from>
                    <xdr:col>5</xdr:col>
                    <xdr:colOff>141514</xdr:colOff>
                    <xdr:row>10</xdr:row>
                    <xdr:rowOff>48986</xdr:rowOff>
                  </from>
                  <to>
                    <xdr:col>5</xdr:col>
                    <xdr:colOff>370114</xdr:colOff>
                    <xdr:row>10</xdr:row>
                    <xdr:rowOff>228600</xdr:rowOff>
                  </to>
                </anchor>
              </controlPr>
            </control>
          </mc:Choice>
        </mc:AlternateContent>
        <mc:AlternateContent xmlns:mc="http://schemas.openxmlformats.org/markup-compatibility/2006">
          <mc:Choice Requires="x14">
            <control shapeId="27675" r:id="rId30" name="Check Box 27">
              <controlPr defaultSize="0" autoFill="0" autoLine="0" autoPict="0" macro="[0]!GroupClick_Merila_EN">
                <anchor moveWithCells="1">
                  <from>
                    <xdr:col>6</xdr:col>
                    <xdr:colOff>152400</xdr:colOff>
                    <xdr:row>10</xdr:row>
                    <xdr:rowOff>48986</xdr:rowOff>
                  </from>
                  <to>
                    <xdr:col>6</xdr:col>
                    <xdr:colOff>381000</xdr:colOff>
                    <xdr:row>10</xdr:row>
                    <xdr:rowOff>228600</xdr:rowOff>
                  </to>
                </anchor>
              </controlPr>
            </control>
          </mc:Choice>
        </mc:AlternateContent>
        <mc:AlternateContent xmlns:mc="http://schemas.openxmlformats.org/markup-compatibility/2006">
          <mc:Choice Requires="x14">
            <control shapeId="27676" r:id="rId31" name="Check Box 28">
              <controlPr defaultSize="0" autoFill="0" autoLine="0" autoPict="0" macro="[0]!GroupClick_Merila_EN">
                <anchor moveWithCells="1">
                  <from>
                    <xdr:col>7</xdr:col>
                    <xdr:colOff>174171</xdr:colOff>
                    <xdr:row>10</xdr:row>
                    <xdr:rowOff>48986</xdr:rowOff>
                  </from>
                  <to>
                    <xdr:col>7</xdr:col>
                    <xdr:colOff>402771</xdr:colOff>
                    <xdr:row>10</xdr:row>
                    <xdr:rowOff>228600</xdr:rowOff>
                  </to>
                </anchor>
              </controlPr>
            </control>
          </mc:Choice>
        </mc:AlternateContent>
        <mc:AlternateContent xmlns:mc="http://schemas.openxmlformats.org/markup-compatibility/2006">
          <mc:Choice Requires="x14">
            <control shapeId="27677" r:id="rId32" name="Check Box 29">
              <controlPr defaultSize="0" autoFill="0" autoLine="0" autoPict="0" macro="[0]!GroupClick_Merila_EN">
                <anchor moveWithCells="1">
                  <from>
                    <xdr:col>10</xdr:col>
                    <xdr:colOff>125186</xdr:colOff>
                    <xdr:row>10</xdr:row>
                    <xdr:rowOff>48986</xdr:rowOff>
                  </from>
                  <to>
                    <xdr:col>10</xdr:col>
                    <xdr:colOff>353786</xdr:colOff>
                    <xdr:row>10</xdr:row>
                    <xdr:rowOff>228600</xdr:rowOff>
                  </to>
                </anchor>
              </controlPr>
            </control>
          </mc:Choice>
        </mc:AlternateContent>
        <mc:AlternateContent xmlns:mc="http://schemas.openxmlformats.org/markup-compatibility/2006">
          <mc:Choice Requires="x14">
            <control shapeId="27678" r:id="rId33" name="Check Box 30">
              <controlPr defaultSize="0" autoFill="0" autoLine="0" autoPict="0" macro="[0]!GroupClick_Merila_EN">
                <anchor moveWithCells="1">
                  <from>
                    <xdr:col>11</xdr:col>
                    <xdr:colOff>141514</xdr:colOff>
                    <xdr:row>10</xdr:row>
                    <xdr:rowOff>48986</xdr:rowOff>
                  </from>
                  <to>
                    <xdr:col>11</xdr:col>
                    <xdr:colOff>370114</xdr:colOff>
                    <xdr:row>10</xdr:row>
                    <xdr:rowOff>228600</xdr:rowOff>
                  </to>
                </anchor>
              </controlPr>
            </control>
          </mc:Choice>
        </mc:AlternateContent>
        <mc:AlternateContent xmlns:mc="http://schemas.openxmlformats.org/markup-compatibility/2006">
          <mc:Choice Requires="x14">
            <control shapeId="27679" r:id="rId34" name="Check Box 31">
              <controlPr defaultSize="0" autoFill="0" autoLine="0" autoPict="0" macro="[0]!GroupClick_Merila_EN">
                <anchor moveWithCells="1">
                  <from>
                    <xdr:col>4</xdr:col>
                    <xdr:colOff>103414</xdr:colOff>
                    <xdr:row>11</xdr:row>
                    <xdr:rowOff>48986</xdr:rowOff>
                  </from>
                  <to>
                    <xdr:col>4</xdr:col>
                    <xdr:colOff>332014</xdr:colOff>
                    <xdr:row>11</xdr:row>
                    <xdr:rowOff>228600</xdr:rowOff>
                  </to>
                </anchor>
              </controlPr>
            </control>
          </mc:Choice>
        </mc:AlternateContent>
        <mc:AlternateContent xmlns:mc="http://schemas.openxmlformats.org/markup-compatibility/2006">
          <mc:Choice Requires="x14">
            <control shapeId="27680" r:id="rId35" name="Check Box 32">
              <controlPr defaultSize="0" autoFill="0" autoLine="0" autoPict="0" macro="[0]!GroupClick_Merila_EN">
                <anchor moveWithCells="1">
                  <from>
                    <xdr:col>5</xdr:col>
                    <xdr:colOff>141514</xdr:colOff>
                    <xdr:row>11</xdr:row>
                    <xdr:rowOff>48986</xdr:rowOff>
                  </from>
                  <to>
                    <xdr:col>5</xdr:col>
                    <xdr:colOff>370114</xdr:colOff>
                    <xdr:row>11</xdr:row>
                    <xdr:rowOff>228600</xdr:rowOff>
                  </to>
                </anchor>
              </controlPr>
            </control>
          </mc:Choice>
        </mc:AlternateContent>
        <mc:AlternateContent xmlns:mc="http://schemas.openxmlformats.org/markup-compatibility/2006">
          <mc:Choice Requires="x14">
            <control shapeId="27681" r:id="rId36" name="Check Box 33">
              <controlPr defaultSize="0" autoFill="0" autoLine="0" autoPict="0" macro="[0]!GroupClick_Merila_EN">
                <anchor moveWithCells="1">
                  <from>
                    <xdr:col>6</xdr:col>
                    <xdr:colOff>152400</xdr:colOff>
                    <xdr:row>11</xdr:row>
                    <xdr:rowOff>48986</xdr:rowOff>
                  </from>
                  <to>
                    <xdr:col>6</xdr:col>
                    <xdr:colOff>381000</xdr:colOff>
                    <xdr:row>11</xdr:row>
                    <xdr:rowOff>228600</xdr:rowOff>
                  </to>
                </anchor>
              </controlPr>
            </control>
          </mc:Choice>
        </mc:AlternateContent>
        <mc:AlternateContent xmlns:mc="http://schemas.openxmlformats.org/markup-compatibility/2006">
          <mc:Choice Requires="x14">
            <control shapeId="27682" r:id="rId37" name="Check Box 34">
              <controlPr defaultSize="0" autoFill="0" autoLine="0" autoPict="0" macro="[0]!GroupClick_Merila_EN">
                <anchor moveWithCells="1">
                  <from>
                    <xdr:col>7</xdr:col>
                    <xdr:colOff>174171</xdr:colOff>
                    <xdr:row>11</xdr:row>
                    <xdr:rowOff>48986</xdr:rowOff>
                  </from>
                  <to>
                    <xdr:col>7</xdr:col>
                    <xdr:colOff>402771</xdr:colOff>
                    <xdr:row>11</xdr:row>
                    <xdr:rowOff>228600</xdr:rowOff>
                  </to>
                </anchor>
              </controlPr>
            </control>
          </mc:Choice>
        </mc:AlternateContent>
        <mc:AlternateContent xmlns:mc="http://schemas.openxmlformats.org/markup-compatibility/2006">
          <mc:Choice Requires="x14">
            <control shapeId="27683" r:id="rId38" name="Check Box 35">
              <controlPr defaultSize="0" autoFill="0" autoLine="0" autoPict="0" macro="[0]!GroupClick_Merila_EN">
                <anchor moveWithCells="1">
                  <from>
                    <xdr:col>10</xdr:col>
                    <xdr:colOff>125186</xdr:colOff>
                    <xdr:row>11</xdr:row>
                    <xdr:rowOff>48986</xdr:rowOff>
                  </from>
                  <to>
                    <xdr:col>10</xdr:col>
                    <xdr:colOff>353786</xdr:colOff>
                    <xdr:row>11</xdr:row>
                    <xdr:rowOff>228600</xdr:rowOff>
                  </to>
                </anchor>
              </controlPr>
            </control>
          </mc:Choice>
        </mc:AlternateContent>
        <mc:AlternateContent xmlns:mc="http://schemas.openxmlformats.org/markup-compatibility/2006">
          <mc:Choice Requires="x14">
            <control shapeId="27684" r:id="rId39" name="Check Box 36">
              <controlPr defaultSize="0" autoFill="0" autoLine="0" autoPict="0" macro="[0]!GroupClick_Merila_EN">
                <anchor moveWithCells="1">
                  <from>
                    <xdr:col>11</xdr:col>
                    <xdr:colOff>141514</xdr:colOff>
                    <xdr:row>11</xdr:row>
                    <xdr:rowOff>48986</xdr:rowOff>
                  </from>
                  <to>
                    <xdr:col>11</xdr:col>
                    <xdr:colOff>370114</xdr:colOff>
                    <xdr:row>11</xdr:row>
                    <xdr:rowOff>228600</xdr:rowOff>
                  </to>
                </anchor>
              </controlPr>
            </control>
          </mc:Choice>
        </mc:AlternateContent>
        <mc:AlternateContent xmlns:mc="http://schemas.openxmlformats.org/markup-compatibility/2006">
          <mc:Choice Requires="x14">
            <control shapeId="27685" r:id="rId40" name="Check Box 37">
              <controlPr defaultSize="0" autoFill="0" autoLine="0" autoPict="0" macro="[0]!GroupClick_Merila_EN">
                <anchor moveWithCells="1">
                  <from>
                    <xdr:col>4</xdr:col>
                    <xdr:colOff>103414</xdr:colOff>
                    <xdr:row>12</xdr:row>
                    <xdr:rowOff>48986</xdr:rowOff>
                  </from>
                  <to>
                    <xdr:col>4</xdr:col>
                    <xdr:colOff>332014</xdr:colOff>
                    <xdr:row>12</xdr:row>
                    <xdr:rowOff>228600</xdr:rowOff>
                  </to>
                </anchor>
              </controlPr>
            </control>
          </mc:Choice>
        </mc:AlternateContent>
        <mc:AlternateContent xmlns:mc="http://schemas.openxmlformats.org/markup-compatibility/2006">
          <mc:Choice Requires="x14">
            <control shapeId="27686" r:id="rId41" name="Check Box 38">
              <controlPr defaultSize="0" autoFill="0" autoLine="0" autoPict="0" macro="[0]!GroupClick_Merila_EN">
                <anchor moveWithCells="1">
                  <from>
                    <xdr:col>5</xdr:col>
                    <xdr:colOff>141514</xdr:colOff>
                    <xdr:row>12</xdr:row>
                    <xdr:rowOff>48986</xdr:rowOff>
                  </from>
                  <to>
                    <xdr:col>5</xdr:col>
                    <xdr:colOff>370114</xdr:colOff>
                    <xdr:row>12</xdr:row>
                    <xdr:rowOff>228600</xdr:rowOff>
                  </to>
                </anchor>
              </controlPr>
            </control>
          </mc:Choice>
        </mc:AlternateContent>
        <mc:AlternateContent xmlns:mc="http://schemas.openxmlformats.org/markup-compatibility/2006">
          <mc:Choice Requires="x14">
            <control shapeId="27687" r:id="rId42" name="Check Box 39">
              <controlPr defaultSize="0" autoFill="0" autoLine="0" autoPict="0" macro="[0]!GroupClick_Merila_EN">
                <anchor moveWithCells="1">
                  <from>
                    <xdr:col>6</xdr:col>
                    <xdr:colOff>152400</xdr:colOff>
                    <xdr:row>12</xdr:row>
                    <xdr:rowOff>48986</xdr:rowOff>
                  </from>
                  <to>
                    <xdr:col>6</xdr:col>
                    <xdr:colOff>381000</xdr:colOff>
                    <xdr:row>12</xdr:row>
                    <xdr:rowOff>228600</xdr:rowOff>
                  </to>
                </anchor>
              </controlPr>
            </control>
          </mc:Choice>
        </mc:AlternateContent>
        <mc:AlternateContent xmlns:mc="http://schemas.openxmlformats.org/markup-compatibility/2006">
          <mc:Choice Requires="x14">
            <control shapeId="27688" r:id="rId43" name="Check Box 40">
              <controlPr defaultSize="0" autoFill="0" autoLine="0" autoPict="0" macro="[0]!GroupClick_Merila_EN">
                <anchor moveWithCells="1">
                  <from>
                    <xdr:col>7</xdr:col>
                    <xdr:colOff>174171</xdr:colOff>
                    <xdr:row>12</xdr:row>
                    <xdr:rowOff>48986</xdr:rowOff>
                  </from>
                  <to>
                    <xdr:col>7</xdr:col>
                    <xdr:colOff>402771</xdr:colOff>
                    <xdr:row>12</xdr:row>
                    <xdr:rowOff>228600</xdr:rowOff>
                  </to>
                </anchor>
              </controlPr>
            </control>
          </mc:Choice>
        </mc:AlternateContent>
        <mc:AlternateContent xmlns:mc="http://schemas.openxmlformats.org/markup-compatibility/2006">
          <mc:Choice Requires="x14">
            <control shapeId="27689" r:id="rId44" name="Check Box 41">
              <controlPr defaultSize="0" autoFill="0" autoLine="0" autoPict="0" macro="[0]!GroupClick_Merila_EN">
                <anchor moveWithCells="1">
                  <from>
                    <xdr:col>10</xdr:col>
                    <xdr:colOff>125186</xdr:colOff>
                    <xdr:row>12</xdr:row>
                    <xdr:rowOff>48986</xdr:rowOff>
                  </from>
                  <to>
                    <xdr:col>10</xdr:col>
                    <xdr:colOff>353786</xdr:colOff>
                    <xdr:row>12</xdr:row>
                    <xdr:rowOff>228600</xdr:rowOff>
                  </to>
                </anchor>
              </controlPr>
            </control>
          </mc:Choice>
        </mc:AlternateContent>
        <mc:AlternateContent xmlns:mc="http://schemas.openxmlformats.org/markup-compatibility/2006">
          <mc:Choice Requires="x14">
            <control shapeId="27690" r:id="rId45" name="Check Box 42">
              <controlPr defaultSize="0" autoFill="0" autoLine="0" autoPict="0" macro="[0]!GroupClick_Merila_EN">
                <anchor moveWithCells="1">
                  <from>
                    <xdr:col>11</xdr:col>
                    <xdr:colOff>141514</xdr:colOff>
                    <xdr:row>12</xdr:row>
                    <xdr:rowOff>48986</xdr:rowOff>
                  </from>
                  <to>
                    <xdr:col>11</xdr:col>
                    <xdr:colOff>370114</xdr:colOff>
                    <xdr:row>12</xdr:row>
                    <xdr:rowOff>228600</xdr:rowOff>
                  </to>
                </anchor>
              </controlPr>
            </control>
          </mc:Choice>
        </mc:AlternateContent>
        <mc:AlternateContent xmlns:mc="http://schemas.openxmlformats.org/markup-compatibility/2006">
          <mc:Choice Requires="x14">
            <control shapeId="27691" r:id="rId46" name="Check Box 43">
              <controlPr defaultSize="0" autoFill="0" autoLine="0" autoPict="0" macro="[0]!GroupClick_Merila_EN">
                <anchor moveWithCells="1">
                  <from>
                    <xdr:col>4</xdr:col>
                    <xdr:colOff>103414</xdr:colOff>
                    <xdr:row>13</xdr:row>
                    <xdr:rowOff>48986</xdr:rowOff>
                  </from>
                  <to>
                    <xdr:col>4</xdr:col>
                    <xdr:colOff>332014</xdr:colOff>
                    <xdr:row>13</xdr:row>
                    <xdr:rowOff>228600</xdr:rowOff>
                  </to>
                </anchor>
              </controlPr>
            </control>
          </mc:Choice>
        </mc:AlternateContent>
        <mc:AlternateContent xmlns:mc="http://schemas.openxmlformats.org/markup-compatibility/2006">
          <mc:Choice Requires="x14">
            <control shapeId="27692" r:id="rId47" name="Check Box 44">
              <controlPr defaultSize="0" autoFill="0" autoLine="0" autoPict="0" macro="[0]!GroupClick_Merila_EN">
                <anchor moveWithCells="1">
                  <from>
                    <xdr:col>5</xdr:col>
                    <xdr:colOff>141514</xdr:colOff>
                    <xdr:row>13</xdr:row>
                    <xdr:rowOff>48986</xdr:rowOff>
                  </from>
                  <to>
                    <xdr:col>5</xdr:col>
                    <xdr:colOff>370114</xdr:colOff>
                    <xdr:row>13</xdr:row>
                    <xdr:rowOff>228600</xdr:rowOff>
                  </to>
                </anchor>
              </controlPr>
            </control>
          </mc:Choice>
        </mc:AlternateContent>
        <mc:AlternateContent xmlns:mc="http://schemas.openxmlformats.org/markup-compatibility/2006">
          <mc:Choice Requires="x14">
            <control shapeId="27693" r:id="rId48" name="Check Box 45">
              <controlPr defaultSize="0" autoFill="0" autoLine="0" autoPict="0" macro="[0]!GroupClick_Merila_EN">
                <anchor moveWithCells="1">
                  <from>
                    <xdr:col>6</xdr:col>
                    <xdr:colOff>152400</xdr:colOff>
                    <xdr:row>13</xdr:row>
                    <xdr:rowOff>48986</xdr:rowOff>
                  </from>
                  <to>
                    <xdr:col>6</xdr:col>
                    <xdr:colOff>381000</xdr:colOff>
                    <xdr:row>13</xdr:row>
                    <xdr:rowOff>228600</xdr:rowOff>
                  </to>
                </anchor>
              </controlPr>
            </control>
          </mc:Choice>
        </mc:AlternateContent>
        <mc:AlternateContent xmlns:mc="http://schemas.openxmlformats.org/markup-compatibility/2006">
          <mc:Choice Requires="x14">
            <control shapeId="27694" r:id="rId49" name="Check Box 46">
              <controlPr defaultSize="0" autoFill="0" autoLine="0" autoPict="0" macro="[0]!GroupClick_Merila_EN">
                <anchor moveWithCells="1">
                  <from>
                    <xdr:col>7</xdr:col>
                    <xdr:colOff>174171</xdr:colOff>
                    <xdr:row>13</xdr:row>
                    <xdr:rowOff>48986</xdr:rowOff>
                  </from>
                  <to>
                    <xdr:col>7</xdr:col>
                    <xdr:colOff>402771</xdr:colOff>
                    <xdr:row>13</xdr:row>
                    <xdr:rowOff>228600</xdr:rowOff>
                  </to>
                </anchor>
              </controlPr>
            </control>
          </mc:Choice>
        </mc:AlternateContent>
        <mc:AlternateContent xmlns:mc="http://schemas.openxmlformats.org/markup-compatibility/2006">
          <mc:Choice Requires="x14">
            <control shapeId="27695" r:id="rId50" name="Check Box 47">
              <controlPr defaultSize="0" autoFill="0" autoLine="0" autoPict="0" macro="[0]!GroupClick_Merila_EN">
                <anchor moveWithCells="1">
                  <from>
                    <xdr:col>10</xdr:col>
                    <xdr:colOff>125186</xdr:colOff>
                    <xdr:row>13</xdr:row>
                    <xdr:rowOff>48986</xdr:rowOff>
                  </from>
                  <to>
                    <xdr:col>10</xdr:col>
                    <xdr:colOff>353786</xdr:colOff>
                    <xdr:row>13</xdr:row>
                    <xdr:rowOff>228600</xdr:rowOff>
                  </to>
                </anchor>
              </controlPr>
            </control>
          </mc:Choice>
        </mc:AlternateContent>
        <mc:AlternateContent xmlns:mc="http://schemas.openxmlformats.org/markup-compatibility/2006">
          <mc:Choice Requires="x14">
            <control shapeId="27696" r:id="rId51" name="Check Box 48">
              <controlPr defaultSize="0" autoFill="0" autoLine="0" autoPict="0" macro="[0]!GroupClick_Merila_EN">
                <anchor moveWithCells="1">
                  <from>
                    <xdr:col>11</xdr:col>
                    <xdr:colOff>141514</xdr:colOff>
                    <xdr:row>13</xdr:row>
                    <xdr:rowOff>48986</xdr:rowOff>
                  </from>
                  <to>
                    <xdr:col>11</xdr:col>
                    <xdr:colOff>370114</xdr:colOff>
                    <xdr:row>13</xdr:row>
                    <xdr:rowOff>228600</xdr:rowOff>
                  </to>
                </anchor>
              </controlPr>
            </control>
          </mc:Choice>
        </mc:AlternateContent>
        <mc:AlternateContent xmlns:mc="http://schemas.openxmlformats.org/markup-compatibility/2006">
          <mc:Choice Requires="x14">
            <control shapeId="27697" r:id="rId52" name="Check Box 49">
              <controlPr defaultSize="0" autoFill="0" autoLine="0" autoPict="0" macro="[0]!GroupClick_Merila_EN">
                <anchor moveWithCells="1">
                  <from>
                    <xdr:col>4</xdr:col>
                    <xdr:colOff>103414</xdr:colOff>
                    <xdr:row>14</xdr:row>
                    <xdr:rowOff>48986</xdr:rowOff>
                  </from>
                  <to>
                    <xdr:col>4</xdr:col>
                    <xdr:colOff>332014</xdr:colOff>
                    <xdr:row>14</xdr:row>
                    <xdr:rowOff>228600</xdr:rowOff>
                  </to>
                </anchor>
              </controlPr>
            </control>
          </mc:Choice>
        </mc:AlternateContent>
        <mc:AlternateContent xmlns:mc="http://schemas.openxmlformats.org/markup-compatibility/2006">
          <mc:Choice Requires="x14">
            <control shapeId="27698" r:id="rId53" name="Check Box 50">
              <controlPr defaultSize="0" autoFill="0" autoLine="0" autoPict="0" macro="[0]!GroupClick_Merila_EN">
                <anchor moveWithCells="1">
                  <from>
                    <xdr:col>5</xdr:col>
                    <xdr:colOff>141514</xdr:colOff>
                    <xdr:row>14</xdr:row>
                    <xdr:rowOff>48986</xdr:rowOff>
                  </from>
                  <to>
                    <xdr:col>5</xdr:col>
                    <xdr:colOff>370114</xdr:colOff>
                    <xdr:row>14</xdr:row>
                    <xdr:rowOff>228600</xdr:rowOff>
                  </to>
                </anchor>
              </controlPr>
            </control>
          </mc:Choice>
        </mc:AlternateContent>
        <mc:AlternateContent xmlns:mc="http://schemas.openxmlformats.org/markup-compatibility/2006">
          <mc:Choice Requires="x14">
            <control shapeId="27699" r:id="rId54" name="Check Box 51">
              <controlPr defaultSize="0" autoFill="0" autoLine="0" autoPict="0" macro="[0]!GroupClick_Merila_EN">
                <anchor moveWithCells="1">
                  <from>
                    <xdr:col>6</xdr:col>
                    <xdr:colOff>152400</xdr:colOff>
                    <xdr:row>14</xdr:row>
                    <xdr:rowOff>48986</xdr:rowOff>
                  </from>
                  <to>
                    <xdr:col>6</xdr:col>
                    <xdr:colOff>381000</xdr:colOff>
                    <xdr:row>14</xdr:row>
                    <xdr:rowOff>228600</xdr:rowOff>
                  </to>
                </anchor>
              </controlPr>
            </control>
          </mc:Choice>
        </mc:AlternateContent>
        <mc:AlternateContent xmlns:mc="http://schemas.openxmlformats.org/markup-compatibility/2006">
          <mc:Choice Requires="x14">
            <control shapeId="27700" r:id="rId55" name="Check Box 52">
              <controlPr defaultSize="0" autoFill="0" autoLine="0" autoPict="0" macro="[0]!GroupClick_Merila_EN">
                <anchor moveWithCells="1">
                  <from>
                    <xdr:col>7</xdr:col>
                    <xdr:colOff>174171</xdr:colOff>
                    <xdr:row>14</xdr:row>
                    <xdr:rowOff>48986</xdr:rowOff>
                  </from>
                  <to>
                    <xdr:col>7</xdr:col>
                    <xdr:colOff>402771</xdr:colOff>
                    <xdr:row>14</xdr:row>
                    <xdr:rowOff>228600</xdr:rowOff>
                  </to>
                </anchor>
              </controlPr>
            </control>
          </mc:Choice>
        </mc:AlternateContent>
        <mc:AlternateContent xmlns:mc="http://schemas.openxmlformats.org/markup-compatibility/2006">
          <mc:Choice Requires="x14">
            <control shapeId="27701" r:id="rId56" name="Check Box 53">
              <controlPr defaultSize="0" autoFill="0" autoLine="0" autoPict="0" macro="[0]!GroupClick_Merila_EN">
                <anchor moveWithCells="1">
                  <from>
                    <xdr:col>10</xdr:col>
                    <xdr:colOff>125186</xdr:colOff>
                    <xdr:row>14</xdr:row>
                    <xdr:rowOff>48986</xdr:rowOff>
                  </from>
                  <to>
                    <xdr:col>10</xdr:col>
                    <xdr:colOff>353786</xdr:colOff>
                    <xdr:row>14</xdr:row>
                    <xdr:rowOff>228600</xdr:rowOff>
                  </to>
                </anchor>
              </controlPr>
            </control>
          </mc:Choice>
        </mc:AlternateContent>
        <mc:AlternateContent xmlns:mc="http://schemas.openxmlformats.org/markup-compatibility/2006">
          <mc:Choice Requires="x14">
            <control shapeId="27702" r:id="rId57" name="Check Box 54">
              <controlPr defaultSize="0" autoFill="0" autoLine="0" autoPict="0" macro="[0]!GroupClick_Merila_EN">
                <anchor moveWithCells="1">
                  <from>
                    <xdr:col>11</xdr:col>
                    <xdr:colOff>141514</xdr:colOff>
                    <xdr:row>14</xdr:row>
                    <xdr:rowOff>48986</xdr:rowOff>
                  </from>
                  <to>
                    <xdr:col>11</xdr:col>
                    <xdr:colOff>370114</xdr:colOff>
                    <xdr:row>14</xdr:row>
                    <xdr:rowOff>228600</xdr:rowOff>
                  </to>
                </anchor>
              </controlPr>
            </control>
          </mc:Choice>
        </mc:AlternateContent>
        <mc:AlternateContent xmlns:mc="http://schemas.openxmlformats.org/markup-compatibility/2006">
          <mc:Choice Requires="x14">
            <control shapeId="27703" r:id="rId58" name="Check Box 55">
              <controlPr defaultSize="0" autoFill="0" autoLine="0" autoPict="0" macro="[0]!GroupClick_Merila_EN">
                <anchor moveWithCells="1">
                  <from>
                    <xdr:col>4</xdr:col>
                    <xdr:colOff>103414</xdr:colOff>
                    <xdr:row>15</xdr:row>
                    <xdr:rowOff>48986</xdr:rowOff>
                  </from>
                  <to>
                    <xdr:col>4</xdr:col>
                    <xdr:colOff>332014</xdr:colOff>
                    <xdr:row>15</xdr:row>
                    <xdr:rowOff>228600</xdr:rowOff>
                  </to>
                </anchor>
              </controlPr>
            </control>
          </mc:Choice>
        </mc:AlternateContent>
        <mc:AlternateContent xmlns:mc="http://schemas.openxmlformats.org/markup-compatibility/2006">
          <mc:Choice Requires="x14">
            <control shapeId="27704" r:id="rId59" name="Check Box 56">
              <controlPr defaultSize="0" autoFill="0" autoLine="0" autoPict="0" macro="[0]!GroupClick_Merila_EN">
                <anchor moveWithCells="1">
                  <from>
                    <xdr:col>5</xdr:col>
                    <xdr:colOff>141514</xdr:colOff>
                    <xdr:row>15</xdr:row>
                    <xdr:rowOff>48986</xdr:rowOff>
                  </from>
                  <to>
                    <xdr:col>5</xdr:col>
                    <xdr:colOff>370114</xdr:colOff>
                    <xdr:row>15</xdr:row>
                    <xdr:rowOff>228600</xdr:rowOff>
                  </to>
                </anchor>
              </controlPr>
            </control>
          </mc:Choice>
        </mc:AlternateContent>
        <mc:AlternateContent xmlns:mc="http://schemas.openxmlformats.org/markup-compatibility/2006">
          <mc:Choice Requires="x14">
            <control shapeId="27705" r:id="rId60" name="Check Box 57">
              <controlPr defaultSize="0" autoFill="0" autoLine="0" autoPict="0" macro="[0]!GroupClick_Merila_EN">
                <anchor moveWithCells="1">
                  <from>
                    <xdr:col>6</xdr:col>
                    <xdr:colOff>152400</xdr:colOff>
                    <xdr:row>15</xdr:row>
                    <xdr:rowOff>48986</xdr:rowOff>
                  </from>
                  <to>
                    <xdr:col>6</xdr:col>
                    <xdr:colOff>381000</xdr:colOff>
                    <xdr:row>15</xdr:row>
                    <xdr:rowOff>228600</xdr:rowOff>
                  </to>
                </anchor>
              </controlPr>
            </control>
          </mc:Choice>
        </mc:AlternateContent>
        <mc:AlternateContent xmlns:mc="http://schemas.openxmlformats.org/markup-compatibility/2006">
          <mc:Choice Requires="x14">
            <control shapeId="27706" r:id="rId61" name="Check Box 58">
              <controlPr defaultSize="0" autoFill="0" autoLine="0" autoPict="0" macro="[0]!GroupClick_Merila_EN">
                <anchor moveWithCells="1">
                  <from>
                    <xdr:col>7</xdr:col>
                    <xdr:colOff>174171</xdr:colOff>
                    <xdr:row>15</xdr:row>
                    <xdr:rowOff>48986</xdr:rowOff>
                  </from>
                  <to>
                    <xdr:col>7</xdr:col>
                    <xdr:colOff>402771</xdr:colOff>
                    <xdr:row>15</xdr:row>
                    <xdr:rowOff>228600</xdr:rowOff>
                  </to>
                </anchor>
              </controlPr>
            </control>
          </mc:Choice>
        </mc:AlternateContent>
        <mc:AlternateContent xmlns:mc="http://schemas.openxmlformats.org/markup-compatibility/2006">
          <mc:Choice Requires="x14">
            <control shapeId="27707" r:id="rId62" name="Check Box 59">
              <controlPr defaultSize="0" autoFill="0" autoLine="0" autoPict="0" macro="[0]!GroupClick_Merila_EN">
                <anchor moveWithCells="1">
                  <from>
                    <xdr:col>10</xdr:col>
                    <xdr:colOff>125186</xdr:colOff>
                    <xdr:row>15</xdr:row>
                    <xdr:rowOff>48986</xdr:rowOff>
                  </from>
                  <to>
                    <xdr:col>10</xdr:col>
                    <xdr:colOff>353786</xdr:colOff>
                    <xdr:row>15</xdr:row>
                    <xdr:rowOff>228600</xdr:rowOff>
                  </to>
                </anchor>
              </controlPr>
            </control>
          </mc:Choice>
        </mc:AlternateContent>
        <mc:AlternateContent xmlns:mc="http://schemas.openxmlformats.org/markup-compatibility/2006">
          <mc:Choice Requires="x14">
            <control shapeId="27708" r:id="rId63" name="Check Box 60">
              <controlPr defaultSize="0" autoFill="0" autoLine="0" autoPict="0" macro="[0]!GroupClick_Merila_EN">
                <anchor moveWithCells="1">
                  <from>
                    <xdr:col>11</xdr:col>
                    <xdr:colOff>141514</xdr:colOff>
                    <xdr:row>15</xdr:row>
                    <xdr:rowOff>48986</xdr:rowOff>
                  </from>
                  <to>
                    <xdr:col>11</xdr:col>
                    <xdr:colOff>370114</xdr:colOff>
                    <xdr:row>15</xdr:row>
                    <xdr:rowOff>228600</xdr:rowOff>
                  </to>
                </anchor>
              </controlPr>
            </control>
          </mc:Choice>
        </mc:AlternateContent>
        <mc:AlternateContent xmlns:mc="http://schemas.openxmlformats.org/markup-compatibility/2006">
          <mc:Choice Requires="x14">
            <control shapeId="27709" r:id="rId64" name="Check Box 61">
              <controlPr defaultSize="0" autoFill="0" autoLine="0" autoPict="0" macro="[0]!GroupClick_Merila_EN">
                <anchor moveWithCells="1">
                  <from>
                    <xdr:col>4</xdr:col>
                    <xdr:colOff>103414</xdr:colOff>
                    <xdr:row>16</xdr:row>
                    <xdr:rowOff>48986</xdr:rowOff>
                  </from>
                  <to>
                    <xdr:col>4</xdr:col>
                    <xdr:colOff>332014</xdr:colOff>
                    <xdr:row>16</xdr:row>
                    <xdr:rowOff>228600</xdr:rowOff>
                  </to>
                </anchor>
              </controlPr>
            </control>
          </mc:Choice>
        </mc:AlternateContent>
        <mc:AlternateContent xmlns:mc="http://schemas.openxmlformats.org/markup-compatibility/2006">
          <mc:Choice Requires="x14">
            <control shapeId="27710" r:id="rId65" name="Check Box 62">
              <controlPr defaultSize="0" autoFill="0" autoLine="0" autoPict="0" macro="[0]!GroupClick_Merila_EN">
                <anchor moveWithCells="1">
                  <from>
                    <xdr:col>5</xdr:col>
                    <xdr:colOff>141514</xdr:colOff>
                    <xdr:row>16</xdr:row>
                    <xdr:rowOff>48986</xdr:rowOff>
                  </from>
                  <to>
                    <xdr:col>5</xdr:col>
                    <xdr:colOff>370114</xdr:colOff>
                    <xdr:row>16</xdr:row>
                    <xdr:rowOff>228600</xdr:rowOff>
                  </to>
                </anchor>
              </controlPr>
            </control>
          </mc:Choice>
        </mc:AlternateContent>
        <mc:AlternateContent xmlns:mc="http://schemas.openxmlformats.org/markup-compatibility/2006">
          <mc:Choice Requires="x14">
            <control shapeId="27711" r:id="rId66" name="Check Box 63">
              <controlPr defaultSize="0" autoFill="0" autoLine="0" autoPict="0" macro="[0]!GroupClick_Merila_EN">
                <anchor moveWithCells="1">
                  <from>
                    <xdr:col>6</xdr:col>
                    <xdr:colOff>152400</xdr:colOff>
                    <xdr:row>16</xdr:row>
                    <xdr:rowOff>48986</xdr:rowOff>
                  </from>
                  <to>
                    <xdr:col>6</xdr:col>
                    <xdr:colOff>381000</xdr:colOff>
                    <xdr:row>16</xdr:row>
                    <xdr:rowOff>228600</xdr:rowOff>
                  </to>
                </anchor>
              </controlPr>
            </control>
          </mc:Choice>
        </mc:AlternateContent>
        <mc:AlternateContent xmlns:mc="http://schemas.openxmlformats.org/markup-compatibility/2006">
          <mc:Choice Requires="x14">
            <control shapeId="27712" r:id="rId67" name="Check Box 64">
              <controlPr defaultSize="0" autoFill="0" autoLine="0" autoPict="0" macro="[0]!GroupClick_Merila_EN">
                <anchor moveWithCells="1">
                  <from>
                    <xdr:col>7</xdr:col>
                    <xdr:colOff>174171</xdr:colOff>
                    <xdr:row>16</xdr:row>
                    <xdr:rowOff>48986</xdr:rowOff>
                  </from>
                  <to>
                    <xdr:col>7</xdr:col>
                    <xdr:colOff>402771</xdr:colOff>
                    <xdr:row>16</xdr:row>
                    <xdr:rowOff>228600</xdr:rowOff>
                  </to>
                </anchor>
              </controlPr>
            </control>
          </mc:Choice>
        </mc:AlternateContent>
        <mc:AlternateContent xmlns:mc="http://schemas.openxmlformats.org/markup-compatibility/2006">
          <mc:Choice Requires="x14">
            <control shapeId="27713" r:id="rId68" name="Check Box 65">
              <controlPr defaultSize="0" autoFill="0" autoLine="0" autoPict="0" macro="[0]!GroupClick_Merila_EN">
                <anchor moveWithCells="1">
                  <from>
                    <xdr:col>10</xdr:col>
                    <xdr:colOff>125186</xdr:colOff>
                    <xdr:row>16</xdr:row>
                    <xdr:rowOff>48986</xdr:rowOff>
                  </from>
                  <to>
                    <xdr:col>10</xdr:col>
                    <xdr:colOff>353786</xdr:colOff>
                    <xdr:row>16</xdr:row>
                    <xdr:rowOff>228600</xdr:rowOff>
                  </to>
                </anchor>
              </controlPr>
            </control>
          </mc:Choice>
        </mc:AlternateContent>
        <mc:AlternateContent xmlns:mc="http://schemas.openxmlformats.org/markup-compatibility/2006">
          <mc:Choice Requires="x14">
            <control shapeId="27714" r:id="rId69" name="Check Box 66">
              <controlPr defaultSize="0" autoFill="0" autoLine="0" autoPict="0" macro="[0]!GroupClick_Merila_EN">
                <anchor moveWithCells="1">
                  <from>
                    <xdr:col>11</xdr:col>
                    <xdr:colOff>141514</xdr:colOff>
                    <xdr:row>16</xdr:row>
                    <xdr:rowOff>48986</xdr:rowOff>
                  </from>
                  <to>
                    <xdr:col>11</xdr:col>
                    <xdr:colOff>370114</xdr:colOff>
                    <xdr:row>16</xdr:row>
                    <xdr:rowOff>228600</xdr:rowOff>
                  </to>
                </anchor>
              </controlPr>
            </control>
          </mc:Choice>
        </mc:AlternateContent>
        <mc:AlternateContent xmlns:mc="http://schemas.openxmlformats.org/markup-compatibility/2006">
          <mc:Choice Requires="x14">
            <control shapeId="27715" r:id="rId70" name="Check Box 67">
              <controlPr defaultSize="0" autoFill="0" autoLine="0" autoPict="0" macro="[0]!GroupClick_Merila_EN">
                <anchor moveWithCells="1">
                  <from>
                    <xdr:col>4</xdr:col>
                    <xdr:colOff>103414</xdr:colOff>
                    <xdr:row>17</xdr:row>
                    <xdr:rowOff>48986</xdr:rowOff>
                  </from>
                  <to>
                    <xdr:col>4</xdr:col>
                    <xdr:colOff>332014</xdr:colOff>
                    <xdr:row>17</xdr:row>
                    <xdr:rowOff>228600</xdr:rowOff>
                  </to>
                </anchor>
              </controlPr>
            </control>
          </mc:Choice>
        </mc:AlternateContent>
        <mc:AlternateContent xmlns:mc="http://schemas.openxmlformats.org/markup-compatibility/2006">
          <mc:Choice Requires="x14">
            <control shapeId="27716" r:id="rId71" name="Check Box 68">
              <controlPr defaultSize="0" autoFill="0" autoLine="0" autoPict="0" macro="[0]!GroupClick_Merila_EN">
                <anchor moveWithCells="1">
                  <from>
                    <xdr:col>5</xdr:col>
                    <xdr:colOff>141514</xdr:colOff>
                    <xdr:row>17</xdr:row>
                    <xdr:rowOff>48986</xdr:rowOff>
                  </from>
                  <to>
                    <xdr:col>5</xdr:col>
                    <xdr:colOff>370114</xdr:colOff>
                    <xdr:row>17</xdr:row>
                    <xdr:rowOff>228600</xdr:rowOff>
                  </to>
                </anchor>
              </controlPr>
            </control>
          </mc:Choice>
        </mc:AlternateContent>
        <mc:AlternateContent xmlns:mc="http://schemas.openxmlformats.org/markup-compatibility/2006">
          <mc:Choice Requires="x14">
            <control shapeId="27717" r:id="rId72" name="Check Box 69">
              <controlPr defaultSize="0" autoFill="0" autoLine="0" autoPict="0" macro="[0]!GroupClick_Merila_EN">
                <anchor moveWithCells="1">
                  <from>
                    <xdr:col>6</xdr:col>
                    <xdr:colOff>152400</xdr:colOff>
                    <xdr:row>17</xdr:row>
                    <xdr:rowOff>48986</xdr:rowOff>
                  </from>
                  <to>
                    <xdr:col>6</xdr:col>
                    <xdr:colOff>381000</xdr:colOff>
                    <xdr:row>17</xdr:row>
                    <xdr:rowOff>228600</xdr:rowOff>
                  </to>
                </anchor>
              </controlPr>
            </control>
          </mc:Choice>
        </mc:AlternateContent>
        <mc:AlternateContent xmlns:mc="http://schemas.openxmlformats.org/markup-compatibility/2006">
          <mc:Choice Requires="x14">
            <control shapeId="27718" r:id="rId73" name="Check Box 70">
              <controlPr defaultSize="0" autoFill="0" autoLine="0" autoPict="0" macro="[0]!GroupClick_Merila_EN">
                <anchor moveWithCells="1">
                  <from>
                    <xdr:col>7</xdr:col>
                    <xdr:colOff>174171</xdr:colOff>
                    <xdr:row>17</xdr:row>
                    <xdr:rowOff>48986</xdr:rowOff>
                  </from>
                  <to>
                    <xdr:col>7</xdr:col>
                    <xdr:colOff>402771</xdr:colOff>
                    <xdr:row>17</xdr:row>
                    <xdr:rowOff>228600</xdr:rowOff>
                  </to>
                </anchor>
              </controlPr>
            </control>
          </mc:Choice>
        </mc:AlternateContent>
        <mc:AlternateContent xmlns:mc="http://schemas.openxmlformats.org/markup-compatibility/2006">
          <mc:Choice Requires="x14">
            <control shapeId="27719" r:id="rId74" name="Check Box 71">
              <controlPr defaultSize="0" autoFill="0" autoLine="0" autoPict="0" macro="[0]!GroupClick_Merila_EN">
                <anchor moveWithCells="1">
                  <from>
                    <xdr:col>10</xdr:col>
                    <xdr:colOff>125186</xdr:colOff>
                    <xdr:row>17</xdr:row>
                    <xdr:rowOff>48986</xdr:rowOff>
                  </from>
                  <to>
                    <xdr:col>10</xdr:col>
                    <xdr:colOff>353786</xdr:colOff>
                    <xdr:row>17</xdr:row>
                    <xdr:rowOff>228600</xdr:rowOff>
                  </to>
                </anchor>
              </controlPr>
            </control>
          </mc:Choice>
        </mc:AlternateContent>
        <mc:AlternateContent xmlns:mc="http://schemas.openxmlformats.org/markup-compatibility/2006">
          <mc:Choice Requires="x14">
            <control shapeId="27720" r:id="rId75" name="Check Box 72">
              <controlPr defaultSize="0" autoFill="0" autoLine="0" autoPict="0" macro="[0]!GroupClick_Merila_EN">
                <anchor moveWithCells="1">
                  <from>
                    <xdr:col>11</xdr:col>
                    <xdr:colOff>141514</xdr:colOff>
                    <xdr:row>17</xdr:row>
                    <xdr:rowOff>48986</xdr:rowOff>
                  </from>
                  <to>
                    <xdr:col>11</xdr:col>
                    <xdr:colOff>370114</xdr:colOff>
                    <xdr:row>17</xdr:row>
                    <xdr:rowOff>228600</xdr:rowOff>
                  </to>
                </anchor>
              </controlPr>
            </control>
          </mc:Choice>
        </mc:AlternateContent>
        <mc:AlternateContent xmlns:mc="http://schemas.openxmlformats.org/markup-compatibility/2006">
          <mc:Choice Requires="x14">
            <control shapeId="27721" r:id="rId76" name="Check Box 73">
              <controlPr defaultSize="0" autoFill="0" autoLine="0" autoPict="0" macro="[0]!GroupClick_Merila_EN">
                <anchor moveWithCells="1">
                  <from>
                    <xdr:col>4</xdr:col>
                    <xdr:colOff>103414</xdr:colOff>
                    <xdr:row>18</xdr:row>
                    <xdr:rowOff>48986</xdr:rowOff>
                  </from>
                  <to>
                    <xdr:col>4</xdr:col>
                    <xdr:colOff>332014</xdr:colOff>
                    <xdr:row>18</xdr:row>
                    <xdr:rowOff>228600</xdr:rowOff>
                  </to>
                </anchor>
              </controlPr>
            </control>
          </mc:Choice>
        </mc:AlternateContent>
        <mc:AlternateContent xmlns:mc="http://schemas.openxmlformats.org/markup-compatibility/2006">
          <mc:Choice Requires="x14">
            <control shapeId="27722" r:id="rId77" name="Check Box 74">
              <controlPr defaultSize="0" autoFill="0" autoLine="0" autoPict="0" macro="[0]!GroupClick_Merila_EN">
                <anchor moveWithCells="1">
                  <from>
                    <xdr:col>5</xdr:col>
                    <xdr:colOff>141514</xdr:colOff>
                    <xdr:row>18</xdr:row>
                    <xdr:rowOff>48986</xdr:rowOff>
                  </from>
                  <to>
                    <xdr:col>5</xdr:col>
                    <xdr:colOff>370114</xdr:colOff>
                    <xdr:row>18</xdr:row>
                    <xdr:rowOff>228600</xdr:rowOff>
                  </to>
                </anchor>
              </controlPr>
            </control>
          </mc:Choice>
        </mc:AlternateContent>
        <mc:AlternateContent xmlns:mc="http://schemas.openxmlformats.org/markup-compatibility/2006">
          <mc:Choice Requires="x14">
            <control shapeId="27723" r:id="rId78" name="Check Box 75">
              <controlPr defaultSize="0" autoFill="0" autoLine="0" autoPict="0" macro="[0]!GroupClick_Merila_EN">
                <anchor moveWithCells="1">
                  <from>
                    <xdr:col>6</xdr:col>
                    <xdr:colOff>152400</xdr:colOff>
                    <xdr:row>18</xdr:row>
                    <xdr:rowOff>48986</xdr:rowOff>
                  </from>
                  <to>
                    <xdr:col>6</xdr:col>
                    <xdr:colOff>381000</xdr:colOff>
                    <xdr:row>18</xdr:row>
                    <xdr:rowOff>228600</xdr:rowOff>
                  </to>
                </anchor>
              </controlPr>
            </control>
          </mc:Choice>
        </mc:AlternateContent>
        <mc:AlternateContent xmlns:mc="http://schemas.openxmlformats.org/markup-compatibility/2006">
          <mc:Choice Requires="x14">
            <control shapeId="27724" r:id="rId79" name="Check Box 76">
              <controlPr defaultSize="0" autoFill="0" autoLine="0" autoPict="0" macro="[0]!GroupClick_Merila_EN">
                <anchor moveWithCells="1">
                  <from>
                    <xdr:col>7</xdr:col>
                    <xdr:colOff>174171</xdr:colOff>
                    <xdr:row>18</xdr:row>
                    <xdr:rowOff>48986</xdr:rowOff>
                  </from>
                  <to>
                    <xdr:col>7</xdr:col>
                    <xdr:colOff>402771</xdr:colOff>
                    <xdr:row>18</xdr:row>
                    <xdr:rowOff>228600</xdr:rowOff>
                  </to>
                </anchor>
              </controlPr>
            </control>
          </mc:Choice>
        </mc:AlternateContent>
        <mc:AlternateContent xmlns:mc="http://schemas.openxmlformats.org/markup-compatibility/2006">
          <mc:Choice Requires="x14">
            <control shapeId="27725" r:id="rId80" name="Check Box 77">
              <controlPr defaultSize="0" autoFill="0" autoLine="0" autoPict="0" macro="[0]!GroupClick_Merila_EN">
                <anchor moveWithCells="1">
                  <from>
                    <xdr:col>10</xdr:col>
                    <xdr:colOff>125186</xdr:colOff>
                    <xdr:row>18</xdr:row>
                    <xdr:rowOff>48986</xdr:rowOff>
                  </from>
                  <to>
                    <xdr:col>10</xdr:col>
                    <xdr:colOff>353786</xdr:colOff>
                    <xdr:row>18</xdr:row>
                    <xdr:rowOff>228600</xdr:rowOff>
                  </to>
                </anchor>
              </controlPr>
            </control>
          </mc:Choice>
        </mc:AlternateContent>
        <mc:AlternateContent xmlns:mc="http://schemas.openxmlformats.org/markup-compatibility/2006">
          <mc:Choice Requires="x14">
            <control shapeId="27726" r:id="rId81" name="Check Box 78">
              <controlPr defaultSize="0" autoFill="0" autoLine="0" autoPict="0" macro="[0]!GroupClick_Merila_EN">
                <anchor moveWithCells="1">
                  <from>
                    <xdr:col>11</xdr:col>
                    <xdr:colOff>141514</xdr:colOff>
                    <xdr:row>18</xdr:row>
                    <xdr:rowOff>48986</xdr:rowOff>
                  </from>
                  <to>
                    <xdr:col>11</xdr:col>
                    <xdr:colOff>370114</xdr:colOff>
                    <xdr:row>18</xdr:row>
                    <xdr:rowOff>228600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E2F4F-83F7-4C03-924F-190D739309CC}">
  <sheetPr>
    <tabColor theme="9"/>
    <pageSetUpPr fitToPage="1"/>
  </sheetPr>
  <dimension ref="A2:V46"/>
  <sheetViews>
    <sheetView showGridLines="0" view="pageBreakPreview" zoomScaleNormal="100" zoomScaleSheetLayoutView="100" workbookViewId="0">
      <selection activeCell="D21" sqref="D21"/>
    </sheetView>
  </sheetViews>
  <sheetFormatPr defaultRowHeight="14.6" x14ac:dyDescent="0.4"/>
  <cols>
    <col min="1" max="1" width="4.3828125" style="84" customWidth="1"/>
    <col min="2" max="2" width="12.53515625" style="84" bestFit="1" customWidth="1"/>
    <col min="3" max="3" width="26.3828125" style="84" bestFit="1" customWidth="1"/>
    <col min="4" max="4" width="19.15234375" style="84" bestFit="1" customWidth="1"/>
    <col min="5" max="5" width="16.15234375" style="84" customWidth="1"/>
    <col min="6" max="6" width="24.3046875" style="84" customWidth="1"/>
    <col min="7" max="7" width="15.3828125" style="84" customWidth="1"/>
    <col min="8" max="8" width="20.84375" style="84" bestFit="1" customWidth="1"/>
    <col min="9" max="9" width="23.69140625" style="84" customWidth="1"/>
    <col min="10" max="10" width="7" style="84" customWidth="1"/>
    <col min="11" max="11" width="7.3046875" style="84" customWidth="1"/>
    <col min="12" max="12" width="4.3046875" style="84" customWidth="1"/>
    <col min="13" max="15" width="10" style="84" customWidth="1"/>
    <col min="16" max="18" width="9.23046875" style="84"/>
    <col min="19" max="19" width="10" style="84" bestFit="1" customWidth="1"/>
    <col min="20" max="20" width="16" style="84" bestFit="1" customWidth="1"/>
    <col min="21" max="16384" width="9.23046875" style="84"/>
  </cols>
  <sheetData>
    <row r="2" spans="2:22" ht="23.6" thickBot="1" x14ac:dyDescent="0.65">
      <c r="B2" s="358" t="s">
        <v>1313</v>
      </c>
      <c r="C2" s="358"/>
      <c r="D2" s="358"/>
      <c r="E2" s="358"/>
      <c r="F2" s="358"/>
      <c r="G2" s="358"/>
      <c r="H2" s="358"/>
      <c r="I2" s="358"/>
      <c r="J2" s="358"/>
      <c r="K2" s="358"/>
      <c r="O2" s="126"/>
      <c r="P2" s="126"/>
      <c r="T2" s="359"/>
      <c r="V2" s="126"/>
    </row>
    <row r="3" spans="2:22" ht="10.5" customHeight="1" x14ac:dyDescent="0.4">
      <c r="B3" s="76"/>
      <c r="C3" s="76"/>
      <c r="D3" s="76"/>
      <c r="E3" s="76"/>
      <c r="F3" s="76"/>
      <c r="G3" s="76"/>
      <c r="H3" s="76"/>
      <c r="I3" s="76"/>
      <c r="J3" s="76"/>
      <c r="K3" s="76"/>
      <c r="O3" s="126"/>
      <c r="P3" s="126"/>
      <c r="T3" s="359"/>
      <c r="V3" s="126"/>
    </row>
    <row r="4" spans="2:22" ht="62.25" customHeight="1" x14ac:dyDescent="0.4">
      <c r="B4" s="345" t="s">
        <v>1314</v>
      </c>
      <c r="C4" s="345" t="s">
        <v>1315</v>
      </c>
      <c r="D4" s="345" t="s">
        <v>1316</v>
      </c>
      <c r="E4" s="345" t="s">
        <v>1317</v>
      </c>
      <c r="F4" s="345" t="s">
        <v>1318</v>
      </c>
      <c r="G4" s="345" t="s">
        <v>1319</v>
      </c>
      <c r="H4" s="345" t="s">
        <v>1320</v>
      </c>
      <c r="I4" s="345" t="s">
        <v>1321</v>
      </c>
      <c r="J4" s="340" t="s">
        <v>1322</v>
      </c>
      <c r="K4" s="410"/>
      <c r="O4" s="126"/>
      <c r="P4" s="126"/>
      <c r="Q4" s="367"/>
    </row>
    <row r="5" spans="2:22" ht="27" customHeight="1" x14ac:dyDescent="0.4">
      <c r="B5" s="368"/>
      <c r="C5" s="368"/>
      <c r="D5" s="368"/>
      <c r="E5" s="368"/>
      <c r="F5" s="368"/>
      <c r="G5" s="368"/>
      <c r="H5" s="368"/>
      <c r="I5" s="368"/>
      <c r="J5" s="411"/>
      <c r="K5" s="412"/>
      <c r="O5" s="126"/>
      <c r="P5" s="126"/>
      <c r="Q5" s="367"/>
    </row>
    <row r="6" spans="2:22" ht="22.5" customHeight="1" thickBot="1" x14ac:dyDescent="0.45">
      <c r="B6" s="373"/>
      <c r="C6" s="373"/>
      <c r="D6" s="373"/>
      <c r="E6" s="373"/>
      <c r="F6" s="373"/>
      <c r="G6" s="373"/>
      <c r="H6" s="373"/>
      <c r="I6" s="373"/>
      <c r="J6" s="413" t="s">
        <v>2</v>
      </c>
      <c r="K6" s="413" t="s">
        <v>3</v>
      </c>
      <c r="O6" s="126"/>
      <c r="P6" s="126"/>
      <c r="Q6" s="367"/>
    </row>
    <row r="7" spans="2:22" ht="15.45" x14ac:dyDescent="0.4">
      <c r="B7" s="414"/>
      <c r="C7" s="415"/>
      <c r="D7" s="291"/>
      <c r="E7" s="291"/>
      <c r="F7" s="291"/>
      <c r="G7" s="291"/>
      <c r="H7" s="416"/>
      <c r="I7" s="417"/>
      <c r="J7" s="292" t="b">
        <v>0</v>
      </c>
      <c r="K7" s="292" t="b">
        <v>0</v>
      </c>
      <c r="O7" s="126"/>
      <c r="P7" s="126"/>
      <c r="Q7" s="367"/>
    </row>
    <row r="8" spans="2:22" ht="15.9" x14ac:dyDescent="0.45">
      <c r="B8" s="383"/>
      <c r="C8" s="192"/>
      <c r="D8" s="192"/>
      <c r="E8" s="209"/>
      <c r="F8" s="209"/>
      <c r="G8" s="387"/>
      <c r="H8" s="209"/>
      <c r="I8" s="387"/>
      <c r="J8" s="265" t="b">
        <v>0</v>
      </c>
      <c r="K8" s="265" t="b">
        <v>0</v>
      </c>
    </row>
    <row r="9" spans="2:22" ht="15.9" x14ac:dyDescent="0.45">
      <c r="B9" s="383"/>
      <c r="C9" s="192"/>
      <c r="D9" s="192"/>
      <c r="E9" s="209"/>
      <c r="F9" s="209"/>
      <c r="G9" s="387"/>
      <c r="H9" s="209"/>
      <c r="I9" s="387"/>
      <c r="J9" s="418" t="b">
        <v>0</v>
      </c>
      <c r="K9" s="418" t="b">
        <v>0</v>
      </c>
    </row>
    <row r="10" spans="2:22" ht="15.9" x14ac:dyDescent="0.45">
      <c r="B10" s="383"/>
      <c r="C10" s="192"/>
      <c r="D10" s="192"/>
      <c r="E10" s="209"/>
      <c r="F10" s="209"/>
      <c r="G10" s="387"/>
      <c r="H10" s="209"/>
      <c r="I10" s="387"/>
      <c r="J10" s="418" t="b">
        <v>0</v>
      </c>
      <c r="K10" s="418" t="b">
        <v>0</v>
      </c>
    </row>
    <row r="11" spans="2:22" ht="15.9" x14ac:dyDescent="0.45">
      <c r="B11" s="383"/>
      <c r="C11" s="192"/>
      <c r="D11" s="192"/>
      <c r="E11" s="209"/>
      <c r="F11" s="209"/>
      <c r="G11" s="387"/>
      <c r="H11" s="209"/>
      <c r="I11" s="387"/>
      <c r="J11" s="418" t="b">
        <v>0</v>
      </c>
      <c r="K11" s="418" t="b">
        <v>0</v>
      </c>
    </row>
    <row r="12" spans="2:22" ht="15.9" x14ac:dyDescent="0.45">
      <c r="B12" s="383"/>
      <c r="C12" s="192"/>
      <c r="D12" s="192"/>
      <c r="E12" s="209"/>
      <c r="F12" s="209"/>
      <c r="G12" s="387"/>
      <c r="H12" s="209"/>
      <c r="I12" s="387"/>
      <c r="J12" s="418" t="b">
        <v>0</v>
      </c>
      <c r="K12" s="418" t="b">
        <v>0</v>
      </c>
    </row>
    <row r="13" spans="2:22" ht="15.9" x14ac:dyDescent="0.45">
      <c r="B13" s="383"/>
      <c r="C13" s="192"/>
      <c r="D13" s="192"/>
      <c r="E13" s="209"/>
      <c r="F13" s="209"/>
      <c r="G13" s="387"/>
      <c r="H13" s="209"/>
      <c r="I13" s="387"/>
      <c r="J13" s="418" t="b">
        <v>0</v>
      </c>
      <c r="K13" s="418" t="b">
        <v>0</v>
      </c>
    </row>
    <row r="14" spans="2:22" ht="15.9" x14ac:dyDescent="0.45">
      <c r="B14" s="383"/>
      <c r="C14" s="192"/>
      <c r="D14" s="192"/>
      <c r="E14" s="209"/>
      <c r="F14" s="209"/>
      <c r="G14" s="387"/>
      <c r="H14" s="209"/>
      <c r="I14" s="387"/>
      <c r="J14" s="418" t="b">
        <v>0</v>
      </c>
      <c r="K14" s="418" t="b">
        <v>0</v>
      </c>
    </row>
    <row r="15" spans="2:22" ht="15.9" x14ac:dyDescent="0.45">
      <c r="B15" s="383"/>
      <c r="C15" s="192"/>
      <c r="D15" s="192"/>
      <c r="E15" s="209"/>
      <c r="F15" s="209"/>
      <c r="G15" s="387"/>
      <c r="H15" s="209"/>
      <c r="I15" s="387"/>
      <c r="J15" s="418" t="b">
        <v>0</v>
      </c>
      <c r="K15" s="418" t="b">
        <v>0</v>
      </c>
    </row>
    <row r="16" spans="2:22" ht="15.9" x14ac:dyDescent="0.45">
      <c r="B16" s="383"/>
      <c r="C16" s="192"/>
      <c r="D16" s="192"/>
      <c r="E16" s="209"/>
      <c r="F16" s="209"/>
      <c r="G16" s="387"/>
      <c r="H16" s="209"/>
      <c r="I16" s="387"/>
      <c r="J16" s="418" t="b">
        <v>0</v>
      </c>
      <c r="K16" s="418" t="b">
        <v>0</v>
      </c>
    </row>
    <row r="17" spans="1:15" ht="15.9" x14ac:dyDescent="0.45">
      <c r="B17" s="383"/>
      <c r="C17" s="387"/>
      <c r="D17" s="387"/>
      <c r="E17" s="419"/>
      <c r="F17" s="419"/>
      <c r="G17" s="387"/>
      <c r="H17" s="387"/>
      <c r="I17" s="387"/>
      <c r="J17" s="418" t="b">
        <v>0</v>
      </c>
      <c r="K17" s="418" t="b">
        <v>0</v>
      </c>
    </row>
    <row r="18" spans="1:15" ht="15.9" x14ac:dyDescent="0.45">
      <c r="B18" s="383"/>
      <c r="C18" s="387"/>
      <c r="D18" s="387"/>
      <c r="E18" s="419"/>
      <c r="F18" s="419"/>
      <c r="G18" s="387"/>
      <c r="H18" s="387"/>
      <c r="I18" s="387"/>
      <c r="J18" s="418" t="b">
        <v>0</v>
      </c>
      <c r="K18" s="418" t="b">
        <v>0</v>
      </c>
    </row>
    <row r="19" spans="1:15" ht="15.9" x14ac:dyDescent="0.45">
      <c r="C19" s="89"/>
      <c r="D19" s="89"/>
      <c r="E19" s="392"/>
      <c r="F19" s="392"/>
      <c r="G19" s="89"/>
      <c r="H19" s="89"/>
      <c r="I19" s="89"/>
      <c r="J19" s="89"/>
      <c r="K19" s="89"/>
    </row>
    <row r="20" spans="1:15" ht="15.9" x14ac:dyDescent="0.45">
      <c r="C20" s="89"/>
      <c r="D20" s="89"/>
      <c r="E20" s="89"/>
      <c r="F20" s="89"/>
      <c r="G20" s="89"/>
      <c r="H20" s="89"/>
      <c r="I20" s="89"/>
      <c r="J20" s="89"/>
      <c r="K20" s="89"/>
    </row>
    <row r="21" spans="1:15" ht="15.9" x14ac:dyDescent="0.45">
      <c r="C21" s="89"/>
      <c r="D21" s="89"/>
      <c r="E21" s="89"/>
      <c r="F21" s="89"/>
      <c r="G21" s="89"/>
      <c r="H21" s="89"/>
      <c r="I21" s="89"/>
      <c r="J21" s="89"/>
      <c r="K21" s="89"/>
    </row>
    <row r="22" spans="1:15" ht="15.9" x14ac:dyDescent="0.45">
      <c r="C22" s="89"/>
      <c r="D22" s="89"/>
      <c r="E22" s="89"/>
      <c r="F22" s="89"/>
      <c r="G22" s="89"/>
      <c r="H22" s="89"/>
      <c r="I22" s="89"/>
      <c r="J22" s="89"/>
      <c r="K22" s="89"/>
    </row>
    <row r="27" spans="1:15" ht="33.75" customHeight="1" x14ac:dyDescent="0.4">
      <c r="A27" s="138" t="s">
        <v>1202</v>
      </c>
      <c r="B27" s="138"/>
      <c r="C27" s="151" t="s">
        <v>1203</v>
      </c>
      <c r="D27" s="151"/>
      <c r="E27" s="120" t="s">
        <v>1047</v>
      </c>
      <c r="F27" s="120"/>
      <c r="G27" s="151" t="s">
        <v>1048</v>
      </c>
    </row>
    <row r="28" spans="1:15" ht="33.75" customHeight="1" x14ac:dyDescent="0.4">
      <c r="A28" s="138"/>
      <c r="B28" s="138"/>
      <c r="C28" s="151"/>
      <c r="D28" s="151"/>
      <c r="E28" s="120"/>
      <c r="F28" s="120"/>
      <c r="G28" s="151"/>
    </row>
    <row r="29" spans="1:15" ht="33.75" customHeight="1" x14ac:dyDescent="0.4">
      <c r="A29" s="138"/>
      <c r="B29" s="138"/>
      <c r="C29" s="151"/>
      <c r="D29" s="151"/>
      <c r="E29" s="120"/>
      <c r="F29" s="120"/>
      <c r="G29" s="151"/>
      <c r="O29" s="359"/>
    </row>
    <row r="30" spans="1:15" ht="33.75" customHeight="1" x14ac:dyDescent="0.4">
      <c r="A30" s="138"/>
      <c r="B30" s="138"/>
      <c r="C30" s="151"/>
      <c r="D30" s="151"/>
      <c r="E30" s="120"/>
      <c r="F30" s="120"/>
      <c r="G30" s="151"/>
      <c r="L30" s="393"/>
    </row>
    <row r="31" spans="1:15" ht="33.75" customHeight="1" x14ac:dyDescent="0.4">
      <c r="A31" s="138"/>
      <c r="B31" s="138"/>
      <c r="C31" s="151"/>
      <c r="D31" s="151"/>
      <c r="E31" s="120"/>
      <c r="F31" s="120"/>
      <c r="G31" s="151"/>
      <c r="L31" s="393"/>
    </row>
    <row r="32" spans="1:15" ht="33.75" customHeight="1" x14ac:dyDescent="0.4">
      <c r="A32" s="138"/>
      <c r="B32" s="138"/>
      <c r="C32" s="151"/>
      <c r="D32" s="151"/>
      <c r="E32" s="120"/>
      <c r="F32" s="120"/>
      <c r="G32" s="151"/>
    </row>
    <row r="33" spans="1:16" ht="33.75" customHeight="1" x14ac:dyDescent="0.4">
      <c r="A33" s="138"/>
      <c r="B33" s="138"/>
      <c r="C33" s="151"/>
      <c r="D33" s="151"/>
      <c r="E33" s="120"/>
      <c r="F33" s="120"/>
      <c r="G33" s="151"/>
    </row>
    <row r="34" spans="1:16" ht="33.75" customHeight="1" x14ac:dyDescent="0.4">
      <c r="A34" s="138"/>
      <c r="B34" s="138"/>
      <c r="C34" s="151"/>
      <c r="D34" s="151"/>
      <c r="E34" s="120"/>
      <c r="F34" s="120"/>
      <c r="G34" s="151"/>
    </row>
    <row r="35" spans="1:16" ht="33.75" customHeight="1" x14ac:dyDescent="0.4">
      <c r="A35" s="138"/>
      <c r="B35" s="138"/>
      <c r="C35" s="151"/>
      <c r="D35" s="151"/>
      <c r="E35" s="120"/>
      <c r="F35" s="120"/>
      <c r="G35" s="151"/>
    </row>
    <row r="36" spans="1:16" ht="33.75" customHeight="1" x14ac:dyDescent="0.4">
      <c r="A36" s="138"/>
      <c r="B36" s="138"/>
      <c r="C36" s="151"/>
      <c r="D36" s="151"/>
      <c r="E36" s="120"/>
      <c r="F36" s="120"/>
      <c r="G36" s="151"/>
    </row>
    <row r="37" spans="1:16" ht="33.75" customHeight="1" x14ac:dyDescent="0.4">
      <c r="A37" s="138"/>
      <c r="B37" s="138"/>
      <c r="C37" s="151"/>
      <c r="D37" s="151"/>
      <c r="E37" s="120"/>
      <c r="F37" s="120"/>
      <c r="G37" s="151"/>
    </row>
    <row r="38" spans="1:16" ht="33.75" customHeight="1" x14ac:dyDescent="0.4">
      <c r="A38" s="138"/>
      <c r="B38" s="138"/>
      <c r="C38" s="151"/>
      <c r="D38" s="151"/>
      <c r="E38" s="120"/>
      <c r="F38" s="120"/>
      <c r="G38" s="151"/>
    </row>
    <row r="39" spans="1:16" ht="33.75" customHeight="1" x14ac:dyDescent="0.4">
      <c r="A39" s="138"/>
      <c r="B39" s="138"/>
      <c r="C39" s="151"/>
      <c r="D39" s="151"/>
      <c r="E39" s="120"/>
      <c r="F39" s="120"/>
      <c r="G39" s="151"/>
    </row>
    <row r="40" spans="1:16" ht="33.75" customHeight="1" x14ac:dyDescent="0.4">
      <c r="A40" s="138"/>
      <c r="B40" s="138"/>
      <c r="C40" s="151"/>
      <c r="D40" s="151"/>
      <c r="E40" s="120"/>
      <c r="F40" s="120"/>
      <c r="G40" s="151"/>
    </row>
    <row r="41" spans="1:16" ht="33.75" customHeight="1" x14ac:dyDescent="0.4">
      <c r="A41" s="138" t="s">
        <v>1206</v>
      </c>
      <c r="B41" s="138"/>
      <c r="C41" s="151" t="s">
        <v>1207</v>
      </c>
      <c r="D41" s="151"/>
      <c r="E41" s="120" t="s">
        <v>1050</v>
      </c>
      <c r="F41" s="120"/>
      <c r="G41" s="151" t="s">
        <v>1048</v>
      </c>
    </row>
    <row r="44" spans="1:16" x14ac:dyDescent="0.4">
      <c r="L44" s="393"/>
      <c r="P44" s="359"/>
    </row>
    <row r="45" spans="1:16" x14ac:dyDescent="0.4">
      <c r="L45" s="393"/>
      <c r="M45" s="393"/>
    </row>
    <row r="46" spans="1:16" x14ac:dyDescent="0.4">
      <c r="L46" s="393"/>
      <c r="M46" s="393"/>
    </row>
  </sheetData>
  <mergeCells count="10">
    <mergeCell ref="B2:K2"/>
    <mergeCell ref="B4:B6"/>
    <mergeCell ref="C4:C6"/>
    <mergeCell ref="D4:D6"/>
    <mergeCell ref="E4:E6"/>
    <mergeCell ref="F4:F6"/>
    <mergeCell ref="G4:G6"/>
    <mergeCell ref="H4:H6"/>
    <mergeCell ref="I4:I6"/>
    <mergeCell ref="J4:K5"/>
  </mergeCells>
  <pageMargins left="0.70866141732283472" right="0.70866141732283472" top="0.74803149606299213" bottom="0.74803149606299213" header="0.31496062992125984" footer="0.31496062992125984"/>
  <pageSetup paperSize="9" scale="72" fitToHeight="0" orientation="landscape" r:id="rId1"/>
  <headerFooter>
    <oddHeader>&amp;R&amp;A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macro="[0]!GroupClick_Prostore_ASHRAE">
                <anchor moveWithCells="1">
                  <from>
                    <xdr:col>9</xdr:col>
                    <xdr:colOff>125186</xdr:colOff>
                    <xdr:row>6</xdr:row>
                    <xdr:rowOff>10886</xdr:rowOff>
                  </from>
                  <to>
                    <xdr:col>9</xdr:col>
                    <xdr:colOff>353786</xdr:colOff>
                    <xdr:row>6</xdr:row>
                    <xdr:rowOff>190500</xdr:rowOff>
                  </to>
                </anchor>
              </controlPr>
            </control>
          </mc:Choice>
        </mc:AlternateContent>
        <mc:AlternateContent xmlns:mc="http://schemas.openxmlformats.org/markup-compatibility/2006">
          <mc:Choice Requires="x14">
            <control shapeId="28674" r:id="rId5" name="Check Box 2">
              <controlPr defaultSize="0" autoFill="0" autoLine="0" autoPict="0" macro="[0]!GroupClick_Prostore_ASHRAE">
                <anchor moveWithCells="1">
                  <from>
                    <xdr:col>10</xdr:col>
                    <xdr:colOff>136071</xdr:colOff>
                    <xdr:row>6</xdr:row>
                    <xdr:rowOff>10886</xdr:rowOff>
                  </from>
                  <to>
                    <xdr:col>10</xdr:col>
                    <xdr:colOff>364671</xdr:colOff>
                    <xdr:row>6</xdr:row>
                    <xdr:rowOff>190500</xdr:rowOff>
                  </to>
                </anchor>
              </controlPr>
            </control>
          </mc:Choice>
        </mc:AlternateContent>
        <mc:AlternateContent xmlns:mc="http://schemas.openxmlformats.org/markup-compatibility/2006">
          <mc:Choice Requires="x14">
            <control shapeId="28675" r:id="rId6" name="Check Box 3">
              <controlPr defaultSize="0" autoFill="0" autoLine="0" autoPict="0" macro="[0]!GroupClick_Prostore_ASHRAE">
                <anchor moveWithCells="1">
                  <from>
                    <xdr:col>9</xdr:col>
                    <xdr:colOff>125186</xdr:colOff>
                    <xdr:row>7</xdr:row>
                    <xdr:rowOff>10886</xdr:rowOff>
                  </from>
                  <to>
                    <xdr:col>9</xdr:col>
                    <xdr:colOff>353786</xdr:colOff>
                    <xdr:row>7</xdr:row>
                    <xdr:rowOff>190500</xdr:rowOff>
                  </to>
                </anchor>
              </controlPr>
            </control>
          </mc:Choice>
        </mc:AlternateContent>
        <mc:AlternateContent xmlns:mc="http://schemas.openxmlformats.org/markup-compatibility/2006">
          <mc:Choice Requires="x14">
            <control shapeId="28676" r:id="rId7" name="Check Box 4">
              <controlPr defaultSize="0" autoFill="0" autoLine="0" autoPict="0" macro="[0]!GroupClick_Prostore_ASHRAE">
                <anchor moveWithCells="1">
                  <from>
                    <xdr:col>10</xdr:col>
                    <xdr:colOff>136071</xdr:colOff>
                    <xdr:row>7</xdr:row>
                    <xdr:rowOff>10886</xdr:rowOff>
                  </from>
                  <to>
                    <xdr:col>10</xdr:col>
                    <xdr:colOff>364671</xdr:colOff>
                    <xdr:row>7</xdr:row>
                    <xdr:rowOff>190500</xdr:rowOff>
                  </to>
                </anchor>
              </controlPr>
            </control>
          </mc:Choice>
        </mc:AlternateContent>
        <mc:AlternateContent xmlns:mc="http://schemas.openxmlformats.org/markup-compatibility/2006">
          <mc:Choice Requires="x14">
            <control shapeId="28677" r:id="rId8" name="Check Box 5">
              <controlPr defaultSize="0" autoFill="0" autoLine="0" autoPict="0" macro="[0]!GroupClick_Prostore_ASHRAE">
                <anchor moveWithCells="1">
                  <from>
                    <xdr:col>9</xdr:col>
                    <xdr:colOff>125186</xdr:colOff>
                    <xdr:row>8</xdr:row>
                    <xdr:rowOff>10886</xdr:rowOff>
                  </from>
                  <to>
                    <xdr:col>9</xdr:col>
                    <xdr:colOff>353786</xdr:colOff>
                    <xdr:row>8</xdr:row>
                    <xdr:rowOff>190500</xdr:rowOff>
                  </to>
                </anchor>
              </controlPr>
            </control>
          </mc:Choice>
        </mc:AlternateContent>
        <mc:AlternateContent xmlns:mc="http://schemas.openxmlformats.org/markup-compatibility/2006">
          <mc:Choice Requires="x14">
            <control shapeId="28678" r:id="rId9" name="Check Box 6">
              <controlPr defaultSize="0" autoFill="0" autoLine="0" autoPict="0" macro="[0]!GroupClick_Prostore_ASHRAE">
                <anchor moveWithCells="1">
                  <from>
                    <xdr:col>10</xdr:col>
                    <xdr:colOff>136071</xdr:colOff>
                    <xdr:row>8</xdr:row>
                    <xdr:rowOff>10886</xdr:rowOff>
                  </from>
                  <to>
                    <xdr:col>10</xdr:col>
                    <xdr:colOff>364671</xdr:colOff>
                    <xdr:row>8</xdr:row>
                    <xdr:rowOff>190500</xdr:rowOff>
                  </to>
                </anchor>
              </controlPr>
            </control>
          </mc:Choice>
        </mc:AlternateContent>
        <mc:AlternateContent xmlns:mc="http://schemas.openxmlformats.org/markup-compatibility/2006">
          <mc:Choice Requires="x14">
            <control shapeId="28679" r:id="rId10" name="Check Box 7">
              <controlPr defaultSize="0" autoFill="0" autoLine="0" autoPict="0" macro="[0]!GroupClick_Prostore_ASHRAE">
                <anchor moveWithCells="1">
                  <from>
                    <xdr:col>9</xdr:col>
                    <xdr:colOff>125186</xdr:colOff>
                    <xdr:row>9</xdr:row>
                    <xdr:rowOff>10886</xdr:rowOff>
                  </from>
                  <to>
                    <xdr:col>9</xdr:col>
                    <xdr:colOff>353786</xdr:colOff>
                    <xdr:row>9</xdr:row>
                    <xdr:rowOff>190500</xdr:rowOff>
                  </to>
                </anchor>
              </controlPr>
            </control>
          </mc:Choice>
        </mc:AlternateContent>
        <mc:AlternateContent xmlns:mc="http://schemas.openxmlformats.org/markup-compatibility/2006">
          <mc:Choice Requires="x14">
            <control shapeId="28680" r:id="rId11" name="Check Box 8">
              <controlPr defaultSize="0" autoFill="0" autoLine="0" autoPict="0" macro="[0]!GroupClick_Prostore_ASHRAE">
                <anchor moveWithCells="1">
                  <from>
                    <xdr:col>10</xdr:col>
                    <xdr:colOff>136071</xdr:colOff>
                    <xdr:row>9</xdr:row>
                    <xdr:rowOff>10886</xdr:rowOff>
                  </from>
                  <to>
                    <xdr:col>10</xdr:col>
                    <xdr:colOff>364671</xdr:colOff>
                    <xdr:row>9</xdr:row>
                    <xdr:rowOff>190500</xdr:rowOff>
                  </to>
                </anchor>
              </controlPr>
            </control>
          </mc:Choice>
        </mc:AlternateContent>
        <mc:AlternateContent xmlns:mc="http://schemas.openxmlformats.org/markup-compatibility/2006">
          <mc:Choice Requires="x14">
            <control shapeId="28681" r:id="rId12" name="Check Box 9">
              <controlPr defaultSize="0" autoFill="0" autoLine="0" autoPict="0" macro="[0]!GroupClick_Prostore_ASHRAE">
                <anchor moveWithCells="1">
                  <from>
                    <xdr:col>9</xdr:col>
                    <xdr:colOff>125186</xdr:colOff>
                    <xdr:row>10</xdr:row>
                    <xdr:rowOff>10886</xdr:rowOff>
                  </from>
                  <to>
                    <xdr:col>9</xdr:col>
                    <xdr:colOff>353786</xdr:colOff>
                    <xdr:row>10</xdr:row>
                    <xdr:rowOff>190500</xdr:rowOff>
                  </to>
                </anchor>
              </controlPr>
            </control>
          </mc:Choice>
        </mc:AlternateContent>
        <mc:AlternateContent xmlns:mc="http://schemas.openxmlformats.org/markup-compatibility/2006">
          <mc:Choice Requires="x14">
            <control shapeId="28682" r:id="rId13" name="Check Box 10">
              <controlPr defaultSize="0" autoFill="0" autoLine="0" autoPict="0" macro="[0]!GroupClick_Prostore_ASHRAE">
                <anchor moveWithCells="1">
                  <from>
                    <xdr:col>10</xdr:col>
                    <xdr:colOff>136071</xdr:colOff>
                    <xdr:row>10</xdr:row>
                    <xdr:rowOff>10886</xdr:rowOff>
                  </from>
                  <to>
                    <xdr:col>10</xdr:col>
                    <xdr:colOff>364671</xdr:colOff>
                    <xdr:row>10</xdr:row>
                    <xdr:rowOff>190500</xdr:rowOff>
                  </to>
                </anchor>
              </controlPr>
            </control>
          </mc:Choice>
        </mc:AlternateContent>
        <mc:AlternateContent xmlns:mc="http://schemas.openxmlformats.org/markup-compatibility/2006">
          <mc:Choice Requires="x14">
            <control shapeId="28683" r:id="rId14" name="Check Box 11">
              <controlPr defaultSize="0" autoFill="0" autoLine="0" autoPict="0" macro="[0]!GroupClick_Prostore_ASHRAE">
                <anchor moveWithCells="1">
                  <from>
                    <xdr:col>9</xdr:col>
                    <xdr:colOff>125186</xdr:colOff>
                    <xdr:row>11</xdr:row>
                    <xdr:rowOff>10886</xdr:rowOff>
                  </from>
                  <to>
                    <xdr:col>9</xdr:col>
                    <xdr:colOff>353786</xdr:colOff>
                    <xdr:row>11</xdr:row>
                    <xdr:rowOff>190500</xdr:rowOff>
                  </to>
                </anchor>
              </controlPr>
            </control>
          </mc:Choice>
        </mc:AlternateContent>
        <mc:AlternateContent xmlns:mc="http://schemas.openxmlformats.org/markup-compatibility/2006">
          <mc:Choice Requires="x14">
            <control shapeId="28684" r:id="rId15" name="Check Box 12">
              <controlPr defaultSize="0" autoFill="0" autoLine="0" autoPict="0" macro="[0]!GroupClick_Prostore_ASHRAE">
                <anchor moveWithCells="1">
                  <from>
                    <xdr:col>10</xdr:col>
                    <xdr:colOff>136071</xdr:colOff>
                    <xdr:row>11</xdr:row>
                    <xdr:rowOff>10886</xdr:rowOff>
                  </from>
                  <to>
                    <xdr:col>10</xdr:col>
                    <xdr:colOff>364671</xdr:colOff>
                    <xdr:row>11</xdr:row>
                    <xdr:rowOff>190500</xdr:rowOff>
                  </to>
                </anchor>
              </controlPr>
            </control>
          </mc:Choice>
        </mc:AlternateContent>
        <mc:AlternateContent xmlns:mc="http://schemas.openxmlformats.org/markup-compatibility/2006">
          <mc:Choice Requires="x14">
            <control shapeId="28685" r:id="rId16" name="Check Box 13">
              <controlPr defaultSize="0" autoFill="0" autoLine="0" autoPict="0" macro="[0]!GroupClick_Prostore_ASHRAE">
                <anchor moveWithCells="1">
                  <from>
                    <xdr:col>9</xdr:col>
                    <xdr:colOff>125186</xdr:colOff>
                    <xdr:row>12</xdr:row>
                    <xdr:rowOff>10886</xdr:rowOff>
                  </from>
                  <to>
                    <xdr:col>9</xdr:col>
                    <xdr:colOff>353786</xdr:colOff>
                    <xdr:row>12</xdr:row>
                    <xdr:rowOff>190500</xdr:rowOff>
                  </to>
                </anchor>
              </controlPr>
            </control>
          </mc:Choice>
        </mc:AlternateContent>
        <mc:AlternateContent xmlns:mc="http://schemas.openxmlformats.org/markup-compatibility/2006">
          <mc:Choice Requires="x14">
            <control shapeId="28686" r:id="rId17" name="Check Box 14">
              <controlPr defaultSize="0" autoFill="0" autoLine="0" autoPict="0" macro="[0]!GroupClick_Prostore_ASHRAE">
                <anchor moveWithCells="1">
                  <from>
                    <xdr:col>10</xdr:col>
                    <xdr:colOff>136071</xdr:colOff>
                    <xdr:row>12</xdr:row>
                    <xdr:rowOff>10886</xdr:rowOff>
                  </from>
                  <to>
                    <xdr:col>10</xdr:col>
                    <xdr:colOff>364671</xdr:colOff>
                    <xdr:row>12</xdr:row>
                    <xdr:rowOff>190500</xdr:rowOff>
                  </to>
                </anchor>
              </controlPr>
            </control>
          </mc:Choice>
        </mc:AlternateContent>
        <mc:AlternateContent xmlns:mc="http://schemas.openxmlformats.org/markup-compatibility/2006">
          <mc:Choice Requires="x14">
            <control shapeId="28687" r:id="rId18" name="Check Box 15">
              <controlPr defaultSize="0" autoFill="0" autoLine="0" autoPict="0" macro="[0]!GroupClick_Prostore_ASHRAE">
                <anchor moveWithCells="1">
                  <from>
                    <xdr:col>9</xdr:col>
                    <xdr:colOff>125186</xdr:colOff>
                    <xdr:row>13</xdr:row>
                    <xdr:rowOff>10886</xdr:rowOff>
                  </from>
                  <to>
                    <xdr:col>9</xdr:col>
                    <xdr:colOff>353786</xdr:colOff>
                    <xdr:row>13</xdr:row>
                    <xdr:rowOff>190500</xdr:rowOff>
                  </to>
                </anchor>
              </controlPr>
            </control>
          </mc:Choice>
        </mc:AlternateContent>
        <mc:AlternateContent xmlns:mc="http://schemas.openxmlformats.org/markup-compatibility/2006">
          <mc:Choice Requires="x14">
            <control shapeId="28688" r:id="rId19" name="Check Box 16">
              <controlPr defaultSize="0" autoFill="0" autoLine="0" autoPict="0" macro="[0]!GroupClick_Prostore_ASHRAE">
                <anchor moveWithCells="1">
                  <from>
                    <xdr:col>10</xdr:col>
                    <xdr:colOff>136071</xdr:colOff>
                    <xdr:row>13</xdr:row>
                    <xdr:rowOff>10886</xdr:rowOff>
                  </from>
                  <to>
                    <xdr:col>10</xdr:col>
                    <xdr:colOff>364671</xdr:colOff>
                    <xdr:row>13</xdr:row>
                    <xdr:rowOff>190500</xdr:rowOff>
                  </to>
                </anchor>
              </controlPr>
            </control>
          </mc:Choice>
        </mc:AlternateContent>
        <mc:AlternateContent xmlns:mc="http://schemas.openxmlformats.org/markup-compatibility/2006">
          <mc:Choice Requires="x14">
            <control shapeId="28689" r:id="rId20" name="Check Box 17">
              <controlPr defaultSize="0" autoFill="0" autoLine="0" autoPict="0" macro="[0]!GroupClick_Prostore_ASHRAE">
                <anchor moveWithCells="1">
                  <from>
                    <xdr:col>9</xdr:col>
                    <xdr:colOff>125186</xdr:colOff>
                    <xdr:row>14</xdr:row>
                    <xdr:rowOff>10886</xdr:rowOff>
                  </from>
                  <to>
                    <xdr:col>9</xdr:col>
                    <xdr:colOff>353786</xdr:colOff>
                    <xdr:row>14</xdr:row>
                    <xdr:rowOff>190500</xdr:rowOff>
                  </to>
                </anchor>
              </controlPr>
            </control>
          </mc:Choice>
        </mc:AlternateContent>
        <mc:AlternateContent xmlns:mc="http://schemas.openxmlformats.org/markup-compatibility/2006">
          <mc:Choice Requires="x14">
            <control shapeId="28690" r:id="rId21" name="Check Box 18">
              <controlPr defaultSize="0" autoFill="0" autoLine="0" autoPict="0" macro="[0]!GroupClick_Prostore_ASHRAE">
                <anchor moveWithCells="1">
                  <from>
                    <xdr:col>10</xdr:col>
                    <xdr:colOff>136071</xdr:colOff>
                    <xdr:row>14</xdr:row>
                    <xdr:rowOff>10886</xdr:rowOff>
                  </from>
                  <to>
                    <xdr:col>10</xdr:col>
                    <xdr:colOff>364671</xdr:colOff>
                    <xdr:row>14</xdr:row>
                    <xdr:rowOff>190500</xdr:rowOff>
                  </to>
                </anchor>
              </controlPr>
            </control>
          </mc:Choice>
        </mc:AlternateContent>
        <mc:AlternateContent xmlns:mc="http://schemas.openxmlformats.org/markup-compatibility/2006">
          <mc:Choice Requires="x14">
            <control shapeId="28691" r:id="rId22" name="Check Box 19">
              <controlPr defaultSize="0" autoFill="0" autoLine="0" autoPict="0" macro="[0]!GroupClick_Prostore_ASHRAE">
                <anchor moveWithCells="1">
                  <from>
                    <xdr:col>9</xdr:col>
                    <xdr:colOff>125186</xdr:colOff>
                    <xdr:row>15</xdr:row>
                    <xdr:rowOff>10886</xdr:rowOff>
                  </from>
                  <to>
                    <xdr:col>9</xdr:col>
                    <xdr:colOff>353786</xdr:colOff>
                    <xdr:row>15</xdr:row>
                    <xdr:rowOff>190500</xdr:rowOff>
                  </to>
                </anchor>
              </controlPr>
            </control>
          </mc:Choice>
        </mc:AlternateContent>
        <mc:AlternateContent xmlns:mc="http://schemas.openxmlformats.org/markup-compatibility/2006">
          <mc:Choice Requires="x14">
            <control shapeId="28692" r:id="rId23" name="Check Box 20">
              <controlPr defaultSize="0" autoFill="0" autoLine="0" autoPict="0" macro="[0]!GroupClick_Prostore_ASHRAE">
                <anchor moveWithCells="1">
                  <from>
                    <xdr:col>10</xdr:col>
                    <xdr:colOff>136071</xdr:colOff>
                    <xdr:row>15</xdr:row>
                    <xdr:rowOff>10886</xdr:rowOff>
                  </from>
                  <to>
                    <xdr:col>10</xdr:col>
                    <xdr:colOff>364671</xdr:colOff>
                    <xdr:row>15</xdr:row>
                    <xdr:rowOff>190500</xdr:rowOff>
                  </to>
                </anchor>
              </controlPr>
            </control>
          </mc:Choice>
        </mc:AlternateContent>
        <mc:AlternateContent xmlns:mc="http://schemas.openxmlformats.org/markup-compatibility/2006">
          <mc:Choice Requires="x14">
            <control shapeId="28693" r:id="rId24" name="Check Box 21">
              <controlPr defaultSize="0" autoFill="0" autoLine="0" autoPict="0" macro="[0]!GroupClick_Prostore_ASHRAE">
                <anchor moveWithCells="1">
                  <from>
                    <xdr:col>9</xdr:col>
                    <xdr:colOff>125186</xdr:colOff>
                    <xdr:row>16</xdr:row>
                    <xdr:rowOff>10886</xdr:rowOff>
                  </from>
                  <to>
                    <xdr:col>9</xdr:col>
                    <xdr:colOff>353786</xdr:colOff>
                    <xdr:row>16</xdr:row>
                    <xdr:rowOff>190500</xdr:rowOff>
                  </to>
                </anchor>
              </controlPr>
            </control>
          </mc:Choice>
        </mc:AlternateContent>
        <mc:AlternateContent xmlns:mc="http://schemas.openxmlformats.org/markup-compatibility/2006">
          <mc:Choice Requires="x14">
            <control shapeId="28694" r:id="rId25" name="Check Box 22">
              <controlPr defaultSize="0" autoFill="0" autoLine="0" autoPict="0" macro="[0]!GroupClick_Prostore_ASHRAE">
                <anchor moveWithCells="1">
                  <from>
                    <xdr:col>10</xdr:col>
                    <xdr:colOff>136071</xdr:colOff>
                    <xdr:row>16</xdr:row>
                    <xdr:rowOff>10886</xdr:rowOff>
                  </from>
                  <to>
                    <xdr:col>10</xdr:col>
                    <xdr:colOff>364671</xdr:colOff>
                    <xdr:row>16</xdr:row>
                    <xdr:rowOff>190500</xdr:rowOff>
                  </to>
                </anchor>
              </controlPr>
            </control>
          </mc:Choice>
        </mc:AlternateContent>
        <mc:AlternateContent xmlns:mc="http://schemas.openxmlformats.org/markup-compatibility/2006">
          <mc:Choice Requires="x14">
            <control shapeId="28695" r:id="rId26" name="Check Box 23">
              <controlPr defaultSize="0" autoFill="0" autoLine="0" autoPict="0" macro="[0]!GroupClick_Prostore_ASHRAE">
                <anchor moveWithCells="1">
                  <from>
                    <xdr:col>9</xdr:col>
                    <xdr:colOff>125186</xdr:colOff>
                    <xdr:row>17</xdr:row>
                    <xdr:rowOff>10886</xdr:rowOff>
                  </from>
                  <to>
                    <xdr:col>9</xdr:col>
                    <xdr:colOff>353786</xdr:colOff>
                    <xdr:row>17</xdr:row>
                    <xdr:rowOff>190500</xdr:rowOff>
                  </to>
                </anchor>
              </controlPr>
            </control>
          </mc:Choice>
        </mc:AlternateContent>
        <mc:AlternateContent xmlns:mc="http://schemas.openxmlformats.org/markup-compatibility/2006">
          <mc:Choice Requires="x14">
            <control shapeId="28696" r:id="rId27" name="Check Box 24">
              <controlPr defaultSize="0" autoFill="0" autoLine="0" autoPict="0" macro="[0]!GroupClick_Prostore_ASHRAE">
                <anchor moveWithCells="1">
                  <from>
                    <xdr:col>10</xdr:col>
                    <xdr:colOff>136071</xdr:colOff>
                    <xdr:row>17</xdr:row>
                    <xdr:rowOff>10886</xdr:rowOff>
                  </from>
                  <to>
                    <xdr:col>10</xdr:col>
                    <xdr:colOff>364671</xdr:colOff>
                    <xdr:row>17</xdr:row>
                    <xdr:rowOff>190500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2DE6A-EDC8-4A33-8E74-C98511B9539A}">
  <sheetPr>
    <tabColor theme="9"/>
    <pageSetUpPr fitToPage="1"/>
  </sheetPr>
  <dimension ref="A2:X46"/>
  <sheetViews>
    <sheetView showGridLines="0" view="pageBreakPreview" zoomScaleNormal="100" zoomScaleSheetLayoutView="100" workbookViewId="0">
      <selection activeCell="D21" sqref="D21"/>
    </sheetView>
  </sheetViews>
  <sheetFormatPr defaultRowHeight="14.6" x14ac:dyDescent="0.4"/>
  <cols>
    <col min="1" max="1" width="3.3828125" style="84" customWidth="1"/>
    <col min="2" max="2" width="14.3828125" style="84" customWidth="1"/>
    <col min="3" max="4" width="5.15234375" style="84" customWidth="1"/>
    <col min="5" max="5" width="5.3046875" style="84" customWidth="1"/>
    <col min="6" max="6" width="4.84375" style="84" customWidth="1"/>
    <col min="7" max="7" width="28" style="84" customWidth="1"/>
    <col min="8" max="8" width="19.15234375" style="84" bestFit="1" customWidth="1"/>
    <col min="9" max="9" width="16.15234375" style="84" customWidth="1"/>
    <col min="10" max="10" width="24.3046875" style="84" customWidth="1"/>
    <col min="11" max="11" width="21.84375" style="84" customWidth="1"/>
    <col min="12" max="12" width="7" style="84" customWidth="1"/>
    <col min="13" max="13" width="7.3046875" style="84" customWidth="1"/>
    <col min="14" max="14" width="3.84375" style="84" customWidth="1"/>
    <col min="15" max="17" width="10" style="84" customWidth="1"/>
    <col min="18" max="20" width="9.23046875" style="84"/>
    <col min="21" max="21" width="10" style="84" bestFit="1" customWidth="1"/>
    <col min="22" max="22" width="16" style="84" bestFit="1" customWidth="1"/>
    <col min="23" max="16384" width="9.23046875" style="84"/>
  </cols>
  <sheetData>
    <row r="2" spans="2:24" ht="23.6" thickBot="1" x14ac:dyDescent="0.65">
      <c r="B2" s="358" t="s">
        <v>1313</v>
      </c>
      <c r="C2" s="358"/>
      <c r="D2" s="358"/>
      <c r="E2" s="358"/>
      <c r="F2" s="358"/>
      <c r="G2" s="358"/>
      <c r="H2" s="358"/>
      <c r="I2" s="358"/>
      <c r="J2" s="358"/>
      <c r="K2" s="358"/>
      <c r="L2" s="358"/>
      <c r="M2" s="358"/>
      <c r="Q2" s="126"/>
      <c r="R2" s="126"/>
      <c r="V2" s="359"/>
      <c r="X2" s="126"/>
    </row>
    <row r="3" spans="2:24" ht="12.75" customHeight="1" x14ac:dyDescent="0.4">
      <c r="B3" s="76"/>
      <c r="C3" s="420"/>
      <c r="D3" s="420"/>
      <c r="E3" s="420"/>
      <c r="F3" s="420"/>
      <c r="G3" s="76"/>
      <c r="H3" s="76"/>
      <c r="I3" s="76"/>
      <c r="J3" s="76"/>
      <c r="K3" s="76"/>
      <c r="L3" s="76"/>
      <c r="M3" s="421"/>
      <c r="Q3" s="126"/>
      <c r="R3" s="126"/>
      <c r="V3" s="359"/>
      <c r="X3" s="126"/>
    </row>
    <row r="4" spans="2:24" ht="62.25" customHeight="1" x14ac:dyDescent="0.4">
      <c r="B4" s="345" t="s">
        <v>1314</v>
      </c>
      <c r="C4" s="321" t="s">
        <v>1323</v>
      </c>
      <c r="D4" s="422"/>
      <c r="E4" s="422"/>
      <c r="F4" s="422"/>
      <c r="G4" s="360" t="s">
        <v>1324</v>
      </c>
      <c r="H4" s="345" t="s">
        <v>1316</v>
      </c>
      <c r="I4" s="345" t="s">
        <v>1325</v>
      </c>
      <c r="J4" s="345" t="s">
        <v>1326</v>
      </c>
      <c r="K4" s="345" t="s">
        <v>1327</v>
      </c>
      <c r="L4" s="340" t="s">
        <v>1322</v>
      </c>
      <c r="M4" s="410"/>
      <c r="Q4" s="126"/>
      <c r="R4" s="126"/>
      <c r="S4" s="367"/>
    </row>
    <row r="5" spans="2:24" ht="27" customHeight="1" x14ac:dyDescent="0.4">
      <c r="B5" s="368"/>
      <c r="C5" s="422"/>
      <c r="D5" s="422"/>
      <c r="E5" s="422"/>
      <c r="F5" s="422"/>
      <c r="G5" s="368"/>
      <c r="H5" s="368"/>
      <c r="I5" s="368"/>
      <c r="J5" s="368"/>
      <c r="K5" s="368"/>
      <c r="L5" s="411"/>
      <c r="M5" s="412"/>
      <c r="Q5" s="126"/>
      <c r="R5" s="126"/>
      <c r="S5" s="367"/>
    </row>
    <row r="6" spans="2:24" ht="22.5" customHeight="1" x14ac:dyDescent="0.4">
      <c r="B6" s="368"/>
      <c r="C6" s="423" t="s">
        <v>1328</v>
      </c>
      <c r="D6" s="423" t="s">
        <v>1329</v>
      </c>
      <c r="E6" s="423" t="s">
        <v>1330</v>
      </c>
      <c r="F6" s="423" t="s">
        <v>1331</v>
      </c>
      <c r="G6" s="368"/>
      <c r="H6" s="368"/>
      <c r="I6" s="368"/>
      <c r="J6" s="368"/>
      <c r="K6" s="368"/>
      <c r="L6" s="424" t="s">
        <v>2</v>
      </c>
      <c r="M6" s="424" t="s">
        <v>3</v>
      </c>
      <c r="Q6" s="126"/>
      <c r="R6" s="126"/>
      <c r="S6" s="367"/>
    </row>
    <row r="7" spans="2:24" ht="15.45" x14ac:dyDescent="0.4">
      <c r="B7" s="152"/>
      <c r="C7" s="265" t="b">
        <v>0</v>
      </c>
      <c r="D7" s="265" t="b">
        <v>0</v>
      </c>
      <c r="E7" s="265" t="b">
        <v>0</v>
      </c>
      <c r="F7" s="265" t="b">
        <v>0</v>
      </c>
      <c r="G7" s="192"/>
      <c r="H7" s="263"/>
      <c r="I7" s="263"/>
      <c r="J7" s="263"/>
      <c r="K7" s="425"/>
      <c r="L7" s="265" t="b">
        <v>0</v>
      </c>
      <c r="M7" s="265" t="b">
        <v>0</v>
      </c>
      <c r="Q7" s="126"/>
      <c r="R7" s="126"/>
      <c r="S7" s="367"/>
    </row>
    <row r="8" spans="2:24" ht="15.9" x14ac:dyDescent="0.45">
      <c r="B8" s="383"/>
      <c r="C8" s="265" t="b">
        <v>0</v>
      </c>
      <c r="D8" s="265" t="b">
        <v>0</v>
      </c>
      <c r="E8" s="265" t="b">
        <v>0</v>
      </c>
      <c r="F8" s="265" t="b">
        <v>0</v>
      </c>
      <c r="G8" s="192"/>
      <c r="H8" s="192"/>
      <c r="I8" s="209"/>
      <c r="J8" s="209"/>
      <c r="K8" s="387"/>
      <c r="L8" s="265" t="b">
        <v>0</v>
      </c>
      <c r="M8" s="265" t="b">
        <v>0</v>
      </c>
    </row>
    <row r="9" spans="2:24" ht="15.9" x14ac:dyDescent="0.45">
      <c r="B9" s="383"/>
      <c r="C9" s="265" t="b">
        <v>0</v>
      </c>
      <c r="D9" s="265" t="b">
        <v>0</v>
      </c>
      <c r="E9" s="265" t="b">
        <v>0</v>
      </c>
      <c r="F9" s="265" t="b">
        <v>0</v>
      </c>
      <c r="G9" s="192"/>
      <c r="H9" s="192"/>
      <c r="I9" s="209"/>
      <c r="J9" s="209"/>
      <c r="K9" s="387"/>
      <c r="L9" s="265" t="b">
        <v>0</v>
      </c>
      <c r="M9" s="265" t="b">
        <v>0</v>
      </c>
    </row>
    <row r="10" spans="2:24" ht="15.9" x14ac:dyDescent="0.45">
      <c r="B10" s="383"/>
      <c r="C10" s="265" t="b">
        <v>0</v>
      </c>
      <c r="D10" s="265" t="b">
        <v>0</v>
      </c>
      <c r="E10" s="265" t="b">
        <v>0</v>
      </c>
      <c r="F10" s="265" t="b">
        <v>0</v>
      </c>
      <c r="G10" s="192"/>
      <c r="H10" s="192"/>
      <c r="I10" s="209"/>
      <c r="J10" s="209"/>
      <c r="K10" s="387"/>
      <c r="L10" s="265" t="b">
        <v>0</v>
      </c>
      <c r="M10" s="265" t="b">
        <v>0</v>
      </c>
    </row>
    <row r="11" spans="2:24" ht="15.9" x14ac:dyDescent="0.45">
      <c r="B11" s="383"/>
      <c r="C11" s="265" t="b">
        <v>0</v>
      </c>
      <c r="D11" s="265" t="b">
        <v>0</v>
      </c>
      <c r="E11" s="265" t="b">
        <v>0</v>
      </c>
      <c r="F11" s="265" t="b">
        <v>0</v>
      </c>
      <c r="G11" s="192"/>
      <c r="H11" s="192"/>
      <c r="I11" s="209"/>
      <c r="J11" s="209"/>
      <c r="K11" s="387"/>
      <c r="L11" s="265" t="b">
        <v>0</v>
      </c>
      <c r="M11" s="265" t="b">
        <v>0</v>
      </c>
    </row>
    <row r="12" spans="2:24" ht="15.9" x14ac:dyDescent="0.45">
      <c r="B12" s="383"/>
      <c r="C12" s="265" t="b">
        <v>0</v>
      </c>
      <c r="D12" s="265" t="b">
        <v>0</v>
      </c>
      <c r="E12" s="265" t="b">
        <v>0</v>
      </c>
      <c r="F12" s="265" t="b">
        <v>0</v>
      </c>
      <c r="G12" s="192"/>
      <c r="H12" s="192"/>
      <c r="I12" s="209"/>
      <c r="J12" s="209"/>
      <c r="K12" s="387"/>
      <c r="L12" s="265" t="b">
        <v>0</v>
      </c>
      <c r="M12" s="265" t="b">
        <v>0</v>
      </c>
    </row>
    <row r="13" spans="2:24" ht="15.9" x14ac:dyDescent="0.45">
      <c r="B13" s="383"/>
      <c r="C13" s="265" t="b">
        <v>0</v>
      </c>
      <c r="D13" s="265" t="b">
        <v>0</v>
      </c>
      <c r="E13" s="265" t="b">
        <v>0</v>
      </c>
      <c r="F13" s="265" t="b">
        <v>0</v>
      </c>
      <c r="G13" s="192"/>
      <c r="H13" s="192"/>
      <c r="I13" s="209"/>
      <c r="J13" s="209"/>
      <c r="K13" s="387"/>
      <c r="L13" s="265" t="b">
        <v>0</v>
      </c>
      <c r="M13" s="265" t="b">
        <v>0</v>
      </c>
    </row>
    <row r="14" spans="2:24" ht="15.9" x14ac:dyDescent="0.45">
      <c r="B14" s="383"/>
      <c r="C14" s="265" t="b">
        <v>0</v>
      </c>
      <c r="D14" s="265" t="b">
        <v>0</v>
      </c>
      <c r="E14" s="265" t="b">
        <v>0</v>
      </c>
      <c r="F14" s="265" t="b">
        <v>0</v>
      </c>
      <c r="G14" s="192"/>
      <c r="H14" s="192"/>
      <c r="I14" s="209"/>
      <c r="J14" s="209"/>
      <c r="K14" s="387"/>
      <c r="L14" s="265" t="b">
        <v>0</v>
      </c>
      <c r="M14" s="265" t="b">
        <v>0</v>
      </c>
    </row>
    <row r="15" spans="2:24" ht="15.9" x14ac:dyDescent="0.45">
      <c r="B15" s="383"/>
      <c r="C15" s="265" t="b">
        <v>0</v>
      </c>
      <c r="D15" s="265" t="b">
        <v>0</v>
      </c>
      <c r="E15" s="265" t="b">
        <v>0</v>
      </c>
      <c r="F15" s="265" t="b">
        <v>0</v>
      </c>
      <c r="G15" s="192"/>
      <c r="H15" s="192"/>
      <c r="I15" s="209"/>
      <c r="J15" s="209"/>
      <c r="K15" s="387"/>
      <c r="L15" s="265" t="b">
        <v>0</v>
      </c>
      <c r="M15" s="265" t="b">
        <v>0</v>
      </c>
    </row>
    <row r="16" spans="2:24" ht="15.9" x14ac:dyDescent="0.45">
      <c r="B16" s="383"/>
      <c r="C16" s="265" t="b">
        <v>0</v>
      </c>
      <c r="D16" s="265" t="b">
        <v>0</v>
      </c>
      <c r="E16" s="265" t="b">
        <v>0</v>
      </c>
      <c r="F16" s="265" t="b">
        <v>0</v>
      </c>
      <c r="G16" s="192"/>
      <c r="H16" s="192"/>
      <c r="I16" s="209"/>
      <c r="J16" s="209"/>
      <c r="K16" s="387"/>
      <c r="L16" s="265" t="b">
        <v>0</v>
      </c>
      <c r="M16" s="265" t="b">
        <v>0</v>
      </c>
    </row>
    <row r="17" spans="1:17" ht="15.9" x14ac:dyDescent="0.45">
      <c r="B17" s="383"/>
      <c r="C17" s="265" t="b">
        <v>0</v>
      </c>
      <c r="D17" s="265" t="b">
        <v>0</v>
      </c>
      <c r="E17" s="265" t="b">
        <v>0</v>
      </c>
      <c r="F17" s="265" t="b">
        <v>0</v>
      </c>
      <c r="G17" s="387"/>
      <c r="H17" s="387"/>
      <c r="I17" s="419"/>
      <c r="J17" s="419"/>
      <c r="K17" s="387"/>
      <c r="L17" s="265" t="b">
        <v>0</v>
      </c>
      <c r="M17" s="265" t="b">
        <v>0</v>
      </c>
    </row>
    <row r="18" spans="1:17" ht="15.9" x14ac:dyDescent="0.45">
      <c r="G18" s="89"/>
      <c r="H18" s="89"/>
      <c r="I18" s="392"/>
      <c r="J18" s="392"/>
      <c r="K18" s="89"/>
      <c r="L18" s="89"/>
      <c r="M18" s="89"/>
    </row>
    <row r="19" spans="1:17" ht="15.9" x14ac:dyDescent="0.45">
      <c r="G19" s="89"/>
      <c r="H19" s="89"/>
      <c r="I19" s="392"/>
      <c r="J19" s="392"/>
      <c r="K19" s="89"/>
      <c r="L19" s="89"/>
      <c r="M19" s="89"/>
    </row>
    <row r="20" spans="1:17" ht="15.9" x14ac:dyDescent="0.45">
      <c r="G20" s="89"/>
      <c r="H20" s="89"/>
      <c r="I20" s="89"/>
      <c r="J20" s="89"/>
      <c r="K20" s="89"/>
      <c r="L20" s="89"/>
      <c r="M20" s="89"/>
    </row>
    <row r="21" spans="1:17" ht="15.9" x14ac:dyDescent="0.45">
      <c r="G21" s="89"/>
      <c r="H21" s="89"/>
      <c r="I21" s="89"/>
      <c r="J21" s="89"/>
      <c r="K21" s="89"/>
      <c r="L21" s="89"/>
      <c r="M21" s="89"/>
    </row>
    <row r="22" spans="1:17" ht="15.9" x14ac:dyDescent="0.45">
      <c r="G22" s="89"/>
      <c r="H22" s="89"/>
      <c r="I22" s="89"/>
      <c r="J22" s="89"/>
      <c r="K22" s="89"/>
      <c r="L22" s="89"/>
      <c r="M22" s="89"/>
    </row>
    <row r="27" spans="1:17" ht="33.75" customHeight="1" x14ac:dyDescent="0.4">
      <c r="A27" s="138"/>
      <c r="B27" s="138"/>
      <c r="C27" s="138"/>
      <c r="D27" s="138"/>
      <c r="E27" s="138"/>
      <c r="F27" s="138"/>
      <c r="G27" s="151"/>
      <c r="H27" s="151"/>
      <c r="I27" s="120"/>
      <c r="J27" s="120"/>
    </row>
    <row r="28" spans="1:17" ht="33.75" customHeight="1" x14ac:dyDescent="0.4">
      <c r="A28" s="138"/>
      <c r="B28" s="138"/>
      <c r="C28" s="138"/>
      <c r="D28" s="138"/>
      <c r="E28" s="138"/>
      <c r="F28" s="138"/>
      <c r="G28" s="151"/>
      <c r="H28" s="151"/>
      <c r="I28" s="120"/>
      <c r="J28" s="120"/>
    </row>
    <row r="29" spans="1:17" ht="33.75" customHeight="1" x14ac:dyDescent="0.4">
      <c r="A29" s="138"/>
      <c r="B29" s="138"/>
      <c r="C29" s="138"/>
      <c r="D29" s="138"/>
      <c r="E29" s="138"/>
      <c r="F29" s="138"/>
      <c r="G29" s="151"/>
      <c r="H29" s="151"/>
      <c r="I29" s="120"/>
      <c r="J29" s="120"/>
      <c r="Q29" s="359"/>
    </row>
    <row r="30" spans="1:17" ht="33.75" customHeight="1" x14ac:dyDescent="0.4">
      <c r="A30" s="138"/>
      <c r="B30" s="138"/>
      <c r="C30" s="138"/>
      <c r="D30" s="138"/>
      <c r="E30" s="138"/>
      <c r="F30" s="138"/>
      <c r="G30" s="151"/>
      <c r="H30" s="151"/>
      <c r="I30" s="120"/>
      <c r="J30" s="120"/>
      <c r="N30" s="393"/>
    </row>
    <row r="31" spans="1:17" ht="33.75" customHeight="1" x14ac:dyDescent="0.4">
      <c r="A31" s="138"/>
      <c r="B31" s="138"/>
      <c r="C31" s="138"/>
      <c r="D31" s="138"/>
      <c r="E31" s="138"/>
      <c r="F31" s="138"/>
      <c r="G31" s="151"/>
      <c r="H31" s="151"/>
      <c r="I31" s="120"/>
      <c r="J31" s="120"/>
      <c r="N31" s="393"/>
    </row>
    <row r="32" spans="1:17" ht="33.75" customHeight="1" x14ac:dyDescent="0.4">
      <c r="A32" s="138"/>
      <c r="B32" s="138"/>
      <c r="C32" s="138"/>
      <c r="D32" s="138"/>
      <c r="E32" s="138"/>
      <c r="F32" s="138"/>
      <c r="G32" s="151"/>
      <c r="H32" s="151"/>
      <c r="I32" s="120"/>
      <c r="J32" s="120"/>
    </row>
    <row r="33" spans="1:18" ht="33.75" customHeight="1" x14ac:dyDescent="0.4">
      <c r="A33" s="138"/>
      <c r="B33" s="138"/>
      <c r="C33" s="138"/>
      <c r="D33" s="138"/>
      <c r="E33" s="138"/>
      <c r="F33" s="138"/>
      <c r="G33" s="151"/>
      <c r="H33" s="151"/>
      <c r="I33" s="120"/>
      <c r="J33" s="120"/>
    </row>
    <row r="34" spans="1:18" ht="33.75" customHeight="1" x14ac:dyDescent="0.4">
      <c r="A34" s="138"/>
      <c r="B34" s="138"/>
      <c r="C34" s="138"/>
      <c r="D34" s="138"/>
      <c r="E34" s="138"/>
      <c r="F34" s="138"/>
      <c r="G34" s="151"/>
      <c r="H34" s="151"/>
      <c r="I34" s="120"/>
      <c r="J34" s="120"/>
    </row>
    <row r="35" spans="1:18" ht="33.75" customHeight="1" x14ac:dyDescent="0.4">
      <c r="A35" s="138"/>
      <c r="B35" s="138"/>
      <c r="C35" s="138"/>
      <c r="D35" s="138"/>
      <c r="E35" s="138"/>
      <c r="F35" s="138"/>
      <c r="G35" s="151"/>
      <c r="H35" s="151"/>
      <c r="I35" s="120"/>
      <c r="J35" s="120"/>
    </row>
    <row r="36" spans="1:18" ht="33.75" customHeight="1" x14ac:dyDescent="0.4">
      <c r="A36" s="138"/>
      <c r="B36" s="138"/>
      <c r="C36" s="138"/>
      <c r="D36" s="138"/>
      <c r="E36" s="138"/>
      <c r="F36" s="138"/>
      <c r="G36" s="151"/>
      <c r="H36" s="151"/>
      <c r="I36" s="120"/>
      <c r="J36" s="120"/>
    </row>
    <row r="37" spans="1:18" ht="33.75" customHeight="1" x14ac:dyDescent="0.4">
      <c r="A37" s="138"/>
      <c r="B37" s="138"/>
      <c r="C37" s="138"/>
      <c r="D37" s="138"/>
      <c r="E37" s="138"/>
      <c r="F37" s="138"/>
      <c r="G37" s="151"/>
      <c r="H37" s="151"/>
      <c r="I37" s="120"/>
      <c r="J37" s="120"/>
    </row>
    <row r="38" spans="1:18" ht="33.75" customHeight="1" x14ac:dyDescent="0.4">
      <c r="A38" s="138"/>
      <c r="B38" s="138"/>
      <c r="C38" s="138"/>
      <c r="D38" s="138"/>
      <c r="E38" s="138"/>
      <c r="F38" s="138"/>
      <c r="G38" s="151"/>
      <c r="H38" s="151"/>
      <c r="I38" s="120"/>
      <c r="J38" s="120"/>
    </row>
    <row r="39" spans="1:18" ht="33.75" customHeight="1" x14ac:dyDescent="0.4">
      <c r="A39" s="138"/>
      <c r="B39" s="138"/>
      <c r="C39" s="138"/>
      <c r="D39" s="138"/>
      <c r="E39" s="138"/>
      <c r="F39" s="138"/>
      <c r="G39" s="151"/>
      <c r="H39" s="151"/>
      <c r="I39" s="120"/>
      <c r="J39" s="120"/>
    </row>
    <row r="40" spans="1:18" ht="33.75" customHeight="1" x14ac:dyDescent="0.4">
      <c r="A40" s="138"/>
      <c r="B40" s="138"/>
      <c r="C40" s="138"/>
      <c r="D40" s="138"/>
      <c r="E40" s="138"/>
      <c r="F40" s="138"/>
      <c r="G40" s="151"/>
      <c r="H40" s="151"/>
      <c r="I40" s="120"/>
      <c r="J40" s="120"/>
    </row>
    <row r="41" spans="1:18" ht="33.75" customHeight="1" x14ac:dyDescent="0.4">
      <c r="A41" s="138" t="s">
        <v>1206</v>
      </c>
      <c r="B41" s="138"/>
      <c r="C41" s="138"/>
      <c r="D41" s="138"/>
      <c r="E41" s="138"/>
      <c r="F41" s="138"/>
      <c r="G41" s="151" t="s">
        <v>1207</v>
      </c>
      <c r="H41" s="151"/>
      <c r="I41" s="120" t="s">
        <v>1050</v>
      </c>
      <c r="J41" s="120"/>
    </row>
    <row r="44" spans="1:18" x14ac:dyDescent="0.4">
      <c r="N44" s="393"/>
      <c r="R44" s="359"/>
    </row>
    <row r="45" spans="1:18" x14ac:dyDescent="0.4">
      <c r="N45" s="393"/>
      <c r="O45" s="393"/>
    </row>
    <row r="46" spans="1:18" x14ac:dyDescent="0.4">
      <c r="N46" s="393"/>
      <c r="O46" s="393"/>
    </row>
  </sheetData>
  <mergeCells count="9">
    <mergeCell ref="B2:M2"/>
    <mergeCell ref="B4:B6"/>
    <mergeCell ref="C4:F5"/>
    <mergeCell ref="G4:G6"/>
    <mergeCell ref="H4:H6"/>
    <mergeCell ref="I4:I6"/>
    <mergeCell ref="J4:J6"/>
    <mergeCell ref="K4:K6"/>
    <mergeCell ref="L4:M5"/>
  </mergeCells>
  <pageMargins left="0.70866141732283472" right="0.70866141732283472" top="0.74803149606299213" bottom="0.74803149606299213" header="0.31496062992125984" footer="0.31496062992125984"/>
  <pageSetup paperSize="9" scale="79" fitToHeight="0" orientation="landscape" r:id="rId1"/>
  <headerFooter>
    <oddHeader>&amp;R&amp;A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9697" r:id="rId4" name="Check Box 1">
              <controlPr defaultSize="0" autoFill="0" autoLine="0" autoPict="0" macro="[0]!GroupClick_Prostore_EN">
                <anchor moveWithCells="1">
                  <from>
                    <xdr:col>2</xdr:col>
                    <xdr:colOff>59871</xdr:colOff>
                    <xdr:row>6</xdr:row>
                    <xdr:rowOff>10886</xdr:rowOff>
                  </from>
                  <to>
                    <xdr:col>2</xdr:col>
                    <xdr:colOff>288471</xdr:colOff>
                    <xdr:row>6</xdr:row>
                    <xdr:rowOff>190500</xdr:rowOff>
                  </to>
                </anchor>
              </controlPr>
            </control>
          </mc:Choice>
        </mc:AlternateContent>
        <mc:AlternateContent xmlns:mc="http://schemas.openxmlformats.org/markup-compatibility/2006">
          <mc:Choice Requires="x14">
            <control shapeId="29698" r:id="rId5" name="Check Box 2">
              <controlPr defaultSize="0" autoFill="0" autoLine="0" autoPict="0" macro="[0]!GroupClick_Prostore_EN">
                <anchor moveWithCells="1">
                  <from>
                    <xdr:col>3</xdr:col>
                    <xdr:colOff>59871</xdr:colOff>
                    <xdr:row>6</xdr:row>
                    <xdr:rowOff>10886</xdr:rowOff>
                  </from>
                  <to>
                    <xdr:col>3</xdr:col>
                    <xdr:colOff>288471</xdr:colOff>
                    <xdr:row>6</xdr:row>
                    <xdr:rowOff>190500</xdr:rowOff>
                  </to>
                </anchor>
              </controlPr>
            </control>
          </mc:Choice>
        </mc:AlternateContent>
        <mc:AlternateContent xmlns:mc="http://schemas.openxmlformats.org/markup-compatibility/2006">
          <mc:Choice Requires="x14">
            <control shapeId="29699" r:id="rId6" name="Check Box 3">
              <controlPr defaultSize="0" autoFill="0" autoLine="0" autoPict="0" macro="[0]!GroupClick_Prostore_EN">
                <anchor moveWithCells="1">
                  <from>
                    <xdr:col>4</xdr:col>
                    <xdr:colOff>65314</xdr:colOff>
                    <xdr:row>6</xdr:row>
                    <xdr:rowOff>10886</xdr:rowOff>
                  </from>
                  <to>
                    <xdr:col>4</xdr:col>
                    <xdr:colOff>293914</xdr:colOff>
                    <xdr:row>6</xdr:row>
                    <xdr:rowOff>190500</xdr:rowOff>
                  </to>
                </anchor>
              </controlPr>
            </control>
          </mc:Choice>
        </mc:AlternateContent>
        <mc:AlternateContent xmlns:mc="http://schemas.openxmlformats.org/markup-compatibility/2006">
          <mc:Choice Requires="x14">
            <control shapeId="29700" r:id="rId7" name="Check Box 4">
              <controlPr defaultSize="0" autoFill="0" autoLine="0" autoPict="0" macro="[0]!GroupClick_Prostore_EN">
                <anchor moveWithCells="1">
                  <from>
                    <xdr:col>5</xdr:col>
                    <xdr:colOff>48986</xdr:colOff>
                    <xdr:row>6</xdr:row>
                    <xdr:rowOff>10886</xdr:rowOff>
                  </from>
                  <to>
                    <xdr:col>5</xdr:col>
                    <xdr:colOff>277586</xdr:colOff>
                    <xdr:row>6</xdr:row>
                    <xdr:rowOff>190500</xdr:rowOff>
                  </to>
                </anchor>
              </controlPr>
            </control>
          </mc:Choice>
        </mc:AlternateContent>
        <mc:AlternateContent xmlns:mc="http://schemas.openxmlformats.org/markup-compatibility/2006">
          <mc:Choice Requires="x14">
            <control shapeId="29701" r:id="rId8" name="Check Box 5">
              <controlPr defaultSize="0" autoFill="0" autoLine="0" autoPict="0" macro="[0]!GroupClick_Prostore_EN">
                <anchor moveWithCells="1">
                  <from>
                    <xdr:col>11</xdr:col>
                    <xdr:colOff>125186</xdr:colOff>
                    <xdr:row>6</xdr:row>
                    <xdr:rowOff>10886</xdr:rowOff>
                  </from>
                  <to>
                    <xdr:col>11</xdr:col>
                    <xdr:colOff>353786</xdr:colOff>
                    <xdr:row>6</xdr:row>
                    <xdr:rowOff>190500</xdr:rowOff>
                  </to>
                </anchor>
              </controlPr>
            </control>
          </mc:Choice>
        </mc:AlternateContent>
        <mc:AlternateContent xmlns:mc="http://schemas.openxmlformats.org/markup-compatibility/2006">
          <mc:Choice Requires="x14">
            <control shapeId="29702" r:id="rId9" name="Check Box 6">
              <controlPr defaultSize="0" autoFill="0" autoLine="0" autoPict="0" macro="[0]!GroupClick_Prostore_EN">
                <anchor moveWithCells="1">
                  <from>
                    <xdr:col>12</xdr:col>
                    <xdr:colOff>136071</xdr:colOff>
                    <xdr:row>6</xdr:row>
                    <xdr:rowOff>10886</xdr:rowOff>
                  </from>
                  <to>
                    <xdr:col>12</xdr:col>
                    <xdr:colOff>364671</xdr:colOff>
                    <xdr:row>6</xdr:row>
                    <xdr:rowOff>190500</xdr:rowOff>
                  </to>
                </anchor>
              </controlPr>
            </control>
          </mc:Choice>
        </mc:AlternateContent>
        <mc:AlternateContent xmlns:mc="http://schemas.openxmlformats.org/markup-compatibility/2006">
          <mc:Choice Requires="x14">
            <control shapeId="29703" r:id="rId10" name="Check Box 7">
              <controlPr defaultSize="0" autoFill="0" autoLine="0" autoPict="0" macro="[0]!GroupClick_Prostore_EN">
                <anchor moveWithCells="1">
                  <from>
                    <xdr:col>2</xdr:col>
                    <xdr:colOff>59871</xdr:colOff>
                    <xdr:row>7</xdr:row>
                    <xdr:rowOff>10886</xdr:rowOff>
                  </from>
                  <to>
                    <xdr:col>2</xdr:col>
                    <xdr:colOff>288471</xdr:colOff>
                    <xdr:row>7</xdr:row>
                    <xdr:rowOff>190500</xdr:rowOff>
                  </to>
                </anchor>
              </controlPr>
            </control>
          </mc:Choice>
        </mc:AlternateContent>
        <mc:AlternateContent xmlns:mc="http://schemas.openxmlformats.org/markup-compatibility/2006">
          <mc:Choice Requires="x14">
            <control shapeId="29704" r:id="rId11" name="Check Box 8">
              <controlPr defaultSize="0" autoFill="0" autoLine="0" autoPict="0" macro="[0]!GroupClick_Prostore_EN">
                <anchor moveWithCells="1">
                  <from>
                    <xdr:col>3</xdr:col>
                    <xdr:colOff>59871</xdr:colOff>
                    <xdr:row>7</xdr:row>
                    <xdr:rowOff>10886</xdr:rowOff>
                  </from>
                  <to>
                    <xdr:col>3</xdr:col>
                    <xdr:colOff>288471</xdr:colOff>
                    <xdr:row>7</xdr:row>
                    <xdr:rowOff>190500</xdr:rowOff>
                  </to>
                </anchor>
              </controlPr>
            </control>
          </mc:Choice>
        </mc:AlternateContent>
        <mc:AlternateContent xmlns:mc="http://schemas.openxmlformats.org/markup-compatibility/2006">
          <mc:Choice Requires="x14">
            <control shapeId="29705" r:id="rId12" name="Check Box 9">
              <controlPr defaultSize="0" autoFill="0" autoLine="0" autoPict="0" macro="[0]!GroupClick_Prostore_EN">
                <anchor moveWithCells="1">
                  <from>
                    <xdr:col>4</xdr:col>
                    <xdr:colOff>65314</xdr:colOff>
                    <xdr:row>7</xdr:row>
                    <xdr:rowOff>10886</xdr:rowOff>
                  </from>
                  <to>
                    <xdr:col>4</xdr:col>
                    <xdr:colOff>293914</xdr:colOff>
                    <xdr:row>7</xdr:row>
                    <xdr:rowOff>190500</xdr:rowOff>
                  </to>
                </anchor>
              </controlPr>
            </control>
          </mc:Choice>
        </mc:AlternateContent>
        <mc:AlternateContent xmlns:mc="http://schemas.openxmlformats.org/markup-compatibility/2006">
          <mc:Choice Requires="x14">
            <control shapeId="29706" r:id="rId13" name="Check Box 10">
              <controlPr defaultSize="0" autoFill="0" autoLine="0" autoPict="0" macro="[0]!GroupClick_Prostore_EN">
                <anchor moveWithCells="1">
                  <from>
                    <xdr:col>5</xdr:col>
                    <xdr:colOff>48986</xdr:colOff>
                    <xdr:row>7</xdr:row>
                    <xdr:rowOff>10886</xdr:rowOff>
                  </from>
                  <to>
                    <xdr:col>5</xdr:col>
                    <xdr:colOff>277586</xdr:colOff>
                    <xdr:row>7</xdr:row>
                    <xdr:rowOff>190500</xdr:rowOff>
                  </to>
                </anchor>
              </controlPr>
            </control>
          </mc:Choice>
        </mc:AlternateContent>
        <mc:AlternateContent xmlns:mc="http://schemas.openxmlformats.org/markup-compatibility/2006">
          <mc:Choice Requires="x14">
            <control shapeId="29707" r:id="rId14" name="Check Box 11">
              <controlPr defaultSize="0" autoFill="0" autoLine="0" autoPict="0" macro="[0]!GroupClick_Prostore_EN">
                <anchor moveWithCells="1">
                  <from>
                    <xdr:col>11</xdr:col>
                    <xdr:colOff>125186</xdr:colOff>
                    <xdr:row>7</xdr:row>
                    <xdr:rowOff>10886</xdr:rowOff>
                  </from>
                  <to>
                    <xdr:col>11</xdr:col>
                    <xdr:colOff>353786</xdr:colOff>
                    <xdr:row>7</xdr:row>
                    <xdr:rowOff>190500</xdr:rowOff>
                  </to>
                </anchor>
              </controlPr>
            </control>
          </mc:Choice>
        </mc:AlternateContent>
        <mc:AlternateContent xmlns:mc="http://schemas.openxmlformats.org/markup-compatibility/2006">
          <mc:Choice Requires="x14">
            <control shapeId="29708" r:id="rId15" name="Check Box 12">
              <controlPr defaultSize="0" autoFill="0" autoLine="0" autoPict="0" macro="[0]!GroupClick_Prostore_EN">
                <anchor moveWithCells="1">
                  <from>
                    <xdr:col>12</xdr:col>
                    <xdr:colOff>136071</xdr:colOff>
                    <xdr:row>7</xdr:row>
                    <xdr:rowOff>10886</xdr:rowOff>
                  </from>
                  <to>
                    <xdr:col>12</xdr:col>
                    <xdr:colOff>364671</xdr:colOff>
                    <xdr:row>7</xdr:row>
                    <xdr:rowOff>190500</xdr:rowOff>
                  </to>
                </anchor>
              </controlPr>
            </control>
          </mc:Choice>
        </mc:AlternateContent>
        <mc:AlternateContent xmlns:mc="http://schemas.openxmlformats.org/markup-compatibility/2006">
          <mc:Choice Requires="x14">
            <control shapeId="29709" r:id="rId16" name="Check Box 13">
              <controlPr defaultSize="0" autoFill="0" autoLine="0" autoPict="0" macro="[0]!GroupClick_Prostore_EN">
                <anchor moveWithCells="1">
                  <from>
                    <xdr:col>2</xdr:col>
                    <xdr:colOff>59871</xdr:colOff>
                    <xdr:row>8</xdr:row>
                    <xdr:rowOff>10886</xdr:rowOff>
                  </from>
                  <to>
                    <xdr:col>2</xdr:col>
                    <xdr:colOff>288471</xdr:colOff>
                    <xdr:row>8</xdr:row>
                    <xdr:rowOff>190500</xdr:rowOff>
                  </to>
                </anchor>
              </controlPr>
            </control>
          </mc:Choice>
        </mc:AlternateContent>
        <mc:AlternateContent xmlns:mc="http://schemas.openxmlformats.org/markup-compatibility/2006">
          <mc:Choice Requires="x14">
            <control shapeId="29710" r:id="rId17" name="Check Box 14">
              <controlPr defaultSize="0" autoFill="0" autoLine="0" autoPict="0" macro="[0]!GroupClick_Prostore_EN">
                <anchor moveWithCells="1">
                  <from>
                    <xdr:col>3</xdr:col>
                    <xdr:colOff>59871</xdr:colOff>
                    <xdr:row>8</xdr:row>
                    <xdr:rowOff>10886</xdr:rowOff>
                  </from>
                  <to>
                    <xdr:col>3</xdr:col>
                    <xdr:colOff>288471</xdr:colOff>
                    <xdr:row>8</xdr:row>
                    <xdr:rowOff>190500</xdr:rowOff>
                  </to>
                </anchor>
              </controlPr>
            </control>
          </mc:Choice>
        </mc:AlternateContent>
        <mc:AlternateContent xmlns:mc="http://schemas.openxmlformats.org/markup-compatibility/2006">
          <mc:Choice Requires="x14">
            <control shapeId="29711" r:id="rId18" name="Check Box 15">
              <controlPr defaultSize="0" autoFill="0" autoLine="0" autoPict="0" macro="[0]!GroupClick_Prostore_EN">
                <anchor moveWithCells="1">
                  <from>
                    <xdr:col>4</xdr:col>
                    <xdr:colOff>65314</xdr:colOff>
                    <xdr:row>8</xdr:row>
                    <xdr:rowOff>10886</xdr:rowOff>
                  </from>
                  <to>
                    <xdr:col>4</xdr:col>
                    <xdr:colOff>293914</xdr:colOff>
                    <xdr:row>8</xdr:row>
                    <xdr:rowOff>190500</xdr:rowOff>
                  </to>
                </anchor>
              </controlPr>
            </control>
          </mc:Choice>
        </mc:AlternateContent>
        <mc:AlternateContent xmlns:mc="http://schemas.openxmlformats.org/markup-compatibility/2006">
          <mc:Choice Requires="x14">
            <control shapeId="29712" r:id="rId19" name="Check Box 16">
              <controlPr defaultSize="0" autoFill="0" autoLine="0" autoPict="0" macro="[0]!GroupClick_Prostore_EN">
                <anchor moveWithCells="1">
                  <from>
                    <xdr:col>5</xdr:col>
                    <xdr:colOff>48986</xdr:colOff>
                    <xdr:row>8</xdr:row>
                    <xdr:rowOff>10886</xdr:rowOff>
                  </from>
                  <to>
                    <xdr:col>5</xdr:col>
                    <xdr:colOff>277586</xdr:colOff>
                    <xdr:row>8</xdr:row>
                    <xdr:rowOff>190500</xdr:rowOff>
                  </to>
                </anchor>
              </controlPr>
            </control>
          </mc:Choice>
        </mc:AlternateContent>
        <mc:AlternateContent xmlns:mc="http://schemas.openxmlformats.org/markup-compatibility/2006">
          <mc:Choice Requires="x14">
            <control shapeId="29713" r:id="rId20" name="Check Box 17">
              <controlPr defaultSize="0" autoFill="0" autoLine="0" autoPict="0" macro="[0]!GroupClick_Prostore_EN">
                <anchor moveWithCells="1">
                  <from>
                    <xdr:col>11</xdr:col>
                    <xdr:colOff>125186</xdr:colOff>
                    <xdr:row>8</xdr:row>
                    <xdr:rowOff>10886</xdr:rowOff>
                  </from>
                  <to>
                    <xdr:col>11</xdr:col>
                    <xdr:colOff>353786</xdr:colOff>
                    <xdr:row>8</xdr:row>
                    <xdr:rowOff>190500</xdr:rowOff>
                  </to>
                </anchor>
              </controlPr>
            </control>
          </mc:Choice>
        </mc:AlternateContent>
        <mc:AlternateContent xmlns:mc="http://schemas.openxmlformats.org/markup-compatibility/2006">
          <mc:Choice Requires="x14">
            <control shapeId="29714" r:id="rId21" name="Check Box 18">
              <controlPr defaultSize="0" autoFill="0" autoLine="0" autoPict="0" macro="[0]!GroupClick_Prostore_EN">
                <anchor moveWithCells="1">
                  <from>
                    <xdr:col>12</xdr:col>
                    <xdr:colOff>136071</xdr:colOff>
                    <xdr:row>8</xdr:row>
                    <xdr:rowOff>10886</xdr:rowOff>
                  </from>
                  <to>
                    <xdr:col>12</xdr:col>
                    <xdr:colOff>364671</xdr:colOff>
                    <xdr:row>8</xdr:row>
                    <xdr:rowOff>190500</xdr:rowOff>
                  </to>
                </anchor>
              </controlPr>
            </control>
          </mc:Choice>
        </mc:AlternateContent>
        <mc:AlternateContent xmlns:mc="http://schemas.openxmlformats.org/markup-compatibility/2006">
          <mc:Choice Requires="x14">
            <control shapeId="29715" r:id="rId22" name="Check Box 19">
              <controlPr defaultSize="0" autoFill="0" autoLine="0" autoPict="0" macro="[0]!GroupClick_Prostore_EN">
                <anchor moveWithCells="1">
                  <from>
                    <xdr:col>2</xdr:col>
                    <xdr:colOff>59871</xdr:colOff>
                    <xdr:row>9</xdr:row>
                    <xdr:rowOff>10886</xdr:rowOff>
                  </from>
                  <to>
                    <xdr:col>2</xdr:col>
                    <xdr:colOff>288471</xdr:colOff>
                    <xdr:row>9</xdr:row>
                    <xdr:rowOff>190500</xdr:rowOff>
                  </to>
                </anchor>
              </controlPr>
            </control>
          </mc:Choice>
        </mc:AlternateContent>
        <mc:AlternateContent xmlns:mc="http://schemas.openxmlformats.org/markup-compatibility/2006">
          <mc:Choice Requires="x14">
            <control shapeId="29716" r:id="rId23" name="Check Box 20">
              <controlPr defaultSize="0" autoFill="0" autoLine="0" autoPict="0" macro="[0]!GroupClick_Prostore_EN">
                <anchor moveWithCells="1">
                  <from>
                    <xdr:col>3</xdr:col>
                    <xdr:colOff>59871</xdr:colOff>
                    <xdr:row>9</xdr:row>
                    <xdr:rowOff>10886</xdr:rowOff>
                  </from>
                  <to>
                    <xdr:col>3</xdr:col>
                    <xdr:colOff>288471</xdr:colOff>
                    <xdr:row>9</xdr:row>
                    <xdr:rowOff>190500</xdr:rowOff>
                  </to>
                </anchor>
              </controlPr>
            </control>
          </mc:Choice>
        </mc:AlternateContent>
        <mc:AlternateContent xmlns:mc="http://schemas.openxmlformats.org/markup-compatibility/2006">
          <mc:Choice Requires="x14">
            <control shapeId="29717" r:id="rId24" name="Check Box 21">
              <controlPr defaultSize="0" autoFill="0" autoLine="0" autoPict="0" macro="[0]!GroupClick_Prostore_EN">
                <anchor moveWithCells="1">
                  <from>
                    <xdr:col>4</xdr:col>
                    <xdr:colOff>65314</xdr:colOff>
                    <xdr:row>9</xdr:row>
                    <xdr:rowOff>10886</xdr:rowOff>
                  </from>
                  <to>
                    <xdr:col>4</xdr:col>
                    <xdr:colOff>293914</xdr:colOff>
                    <xdr:row>9</xdr:row>
                    <xdr:rowOff>190500</xdr:rowOff>
                  </to>
                </anchor>
              </controlPr>
            </control>
          </mc:Choice>
        </mc:AlternateContent>
        <mc:AlternateContent xmlns:mc="http://schemas.openxmlformats.org/markup-compatibility/2006">
          <mc:Choice Requires="x14">
            <control shapeId="29718" r:id="rId25" name="Check Box 22">
              <controlPr defaultSize="0" autoFill="0" autoLine="0" autoPict="0" macro="[0]!GroupClick_Prostore_EN">
                <anchor moveWithCells="1">
                  <from>
                    <xdr:col>5</xdr:col>
                    <xdr:colOff>48986</xdr:colOff>
                    <xdr:row>9</xdr:row>
                    <xdr:rowOff>10886</xdr:rowOff>
                  </from>
                  <to>
                    <xdr:col>5</xdr:col>
                    <xdr:colOff>277586</xdr:colOff>
                    <xdr:row>9</xdr:row>
                    <xdr:rowOff>190500</xdr:rowOff>
                  </to>
                </anchor>
              </controlPr>
            </control>
          </mc:Choice>
        </mc:AlternateContent>
        <mc:AlternateContent xmlns:mc="http://schemas.openxmlformats.org/markup-compatibility/2006">
          <mc:Choice Requires="x14">
            <control shapeId="29719" r:id="rId26" name="Check Box 23">
              <controlPr defaultSize="0" autoFill="0" autoLine="0" autoPict="0" macro="[0]!GroupClick_Prostore_EN">
                <anchor moveWithCells="1">
                  <from>
                    <xdr:col>11</xdr:col>
                    <xdr:colOff>125186</xdr:colOff>
                    <xdr:row>9</xdr:row>
                    <xdr:rowOff>10886</xdr:rowOff>
                  </from>
                  <to>
                    <xdr:col>11</xdr:col>
                    <xdr:colOff>353786</xdr:colOff>
                    <xdr:row>9</xdr:row>
                    <xdr:rowOff>190500</xdr:rowOff>
                  </to>
                </anchor>
              </controlPr>
            </control>
          </mc:Choice>
        </mc:AlternateContent>
        <mc:AlternateContent xmlns:mc="http://schemas.openxmlformats.org/markup-compatibility/2006">
          <mc:Choice Requires="x14">
            <control shapeId="29720" r:id="rId27" name="Check Box 24">
              <controlPr defaultSize="0" autoFill="0" autoLine="0" autoPict="0" macro="[0]!GroupClick_Prostore_EN">
                <anchor moveWithCells="1">
                  <from>
                    <xdr:col>12</xdr:col>
                    <xdr:colOff>136071</xdr:colOff>
                    <xdr:row>9</xdr:row>
                    <xdr:rowOff>10886</xdr:rowOff>
                  </from>
                  <to>
                    <xdr:col>12</xdr:col>
                    <xdr:colOff>364671</xdr:colOff>
                    <xdr:row>9</xdr:row>
                    <xdr:rowOff>190500</xdr:rowOff>
                  </to>
                </anchor>
              </controlPr>
            </control>
          </mc:Choice>
        </mc:AlternateContent>
        <mc:AlternateContent xmlns:mc="http://schemas.openxmlformats.org/markup-compatibility/2006">
          <mc:Choice Requires="x14">
            <control shapeId="29721" r:id="rId28" name="Check Box 25">
              <controlPr defaultSize="0" autoFill="0" autoLine="0" autoPict="0" macro="[0]!GroupClick_Prostore_EN">
                <anchor moveWithCells="1">
                  <from>
                    <xdr:col>2</xdr:col>
                    <xdr:colOff>59871</xdr:colOff>
                    <xdr:row>10</xdr:row>
                    <xdr:rowOff>10886</xdr:rowOff>
                  </from>
                  <to>
                    <xdr:col>2</xdr:col>
                    <xdr:colOff>288471</xdr:colOff>
                    <xdr:row>10</xdr:row>
                    <xdr:rowOff>190500</xdr:rowOff>
                  </to>
                </anchor>
              </controlPr>
            </control>
          </mc:Choice>
        </mc:AlternateContent>
        <mc:AlternateContent xmlns:mc="http://schemas.openxmlformats.org/markup-compatibility/2006">
          <mc:Choice Requires="x14">
            <control shapeId="29722" r:id="rId29" name="Check Box 26">
              <controlPr defaultSize="0" autoFill="0" autoLine="0" autoPict="0" macro="[0]!GroupClick_Prostore_EN">
                <anchor moveWithCells="1">
                  <from>
                    <xdr:col>3</xdr:col>
                    <xdr:colOff>59871</xdr:colOff>
                    <xdr:row>10</xdr:row>
                    <xdr:rowOff>10886</xdr:rowOff>
                  </from>
                  <to>
                    <xdr:col>3</xdr:col>
                    <xdr:colOff>288471</xdr:colOff>
                    <xdr:row>10</xdr:row>
                    <xdr:rowOff>190500</xdr:rowOff>
                  </to>
                </anchor>
              </controlPr>
            </control>
          </mc:Choice>
        </mc:AlternateContent>
        <mc:AlternateContent xmlns:mc="http://schemas.openxmlformats.org/markup-compatibility/2006">
          <mc:Choice Requires="x14">
            <control shapeId="29723" r:id="rId30" name="Check Box 27">
              <controlPr defaultSize="0" autoFill="0" autoLine="0" autoPict="0" macro="[0]!GroupClick_Prostore_EN">
                <anchor moveWithCells="1">
                  <from>
                    <xdr:col>4</xdr:col>
                    <xdr:colOff>65314</xdr:colOff>
                    <xdr:row>10</xdr:row>
                    <xdr:rowOff>10886</xdr:rowOff>
                  </from>
                  <to>
                    <xdr:col>4</xdr:col>
                    <xdr:colOff>293914</xdr:colOff>
                    <xdr:row>10</xdr:row>
                    <xdr:rowOff>190500</xdr:rowOff>
                  </to>
                </anchor>
              </controlPr>
            </control>
          </mc:Choice>
        </mc:AlternateContent>
        <mc:AlternateContent xmlns:mc="http://schemas.openxmlformats.org/markup-compatibility/2006">
          <mc:Choice Requires="x14">
            <control shapeId="29724" r:id="rId31" name="Check Box 28">
              <controlPr defaultSize="0" autoFill="0" autoLine="0" autoPict="0" macro="[0]!GroupClick_Prostore_EN">
                <anchor moveWithCells="1">
                  <from>
                    <xdr:col>5</xdr:col>
                    <xdr:colOff>48986</xdr:colOff>
                    <xdr:row>10</xdr:row>
                    <xdr:rowOff>10886</xdr:rowOff>
                  </from>
                  <to>
                    <xdr:col>5</xdr:col>
                    <xdr:colOff>277586</xdr:colOff>
                    <xdr:row>10</xdr:row>
                    <xdr:rowOff>190500</xdr:rowOff>
                  </to>
                </anchor>
              </controlPr>
            </control>
          </mc:Choice>
        </mc:AlternateContent>
        <mc:AlternateContent xmlns:mc="http://schemas.openxmlformats.org/markup-compatibility/2006">
          <mc:Choice Requires="x14">
            <control shapeId="29725" r:id="rId32" name="Check Box 29">
              <controlPr defaultSize="0" autoFill="0" autoLine="0" autoPict="0" macro="[0]!GroupClick_Prostore_EN">
                <anchor moveWithCells="1">
                  <from>
                    <xdr:col>11</xdr:col>
                    <xdr:colOff>125186</xdr:colOff>
                    <xdr:row>10</xdr:row>
                    <xdr:rowOff>10886</xdr:rowOff>
                  </from>
                  <to>
                    <xdr:col>11</xdr:col>
                    <xdr:colOff>353786</xdr:colOff>
                    <xdr:row>10</xdr:row>
                    <xdr:rowOff>190500</xdr:rowOff>
                  </to>
                </anchor>
              </controlPr>
            </control>
          </mc:Choice>
        </mc:AlternateContent>
        <mc:AlternateContent xmlns:mc="http://schemas.openxmlformats.org/markup-compatibility/2006">
          <mc:Choice Requires="x14">
            <control shapeId="29726" r:id="rId33" name="Check Box 30">
              <controlPr defaultSize="0" autoFill="0" autoLine="0" autoPict="0" macro="[0]!GroupClick_Prostore_EN">
                <anchor moveWithCells="1">
                  <from>
                    <xdr:col>12</xdr:col>
                    <xdr:colOff>136071</xdr:colOff>
                    <xdr:row>10</xdr:row>
                    <xdr:rowOff>10886</xdr:rowOff>
                  </from>
                  <to>
                    <xdr:col>12</xdr:col>
                    <xdr:colOff>364671</xdr:colOff>
                    <xdr:row>10</xdr:row>
                    <xdr:rowOff>190500</xdr:rowOff>
                  </to>
                </anchor>
              </controlPr>
            </control>
          </mc:Choice>
        </mc:AlternateContent>
        <mc:AlternateContent xmlns:mc="http://schemas.openxmlformats.org/markup-compatibility/2006">
          <mc:Choice Requires="x14">
            <control shapeId="29727" r:id="rId34" name="Check Box 31">
              <controlPr defaultSize="0" autoFill="0" autoLine="0" autoPict="0" macro="[0]!GroupClick_Prostore_EN">
                <anchor moveWithCells="1">
                  <from>
                    <xdr:col>2</xdr:col>
                    <xdr:colOff>59871</xdr:colOff>
                    <xdr:row>11</xdr:row>
                    <xdr:rowOff>10886</xdr:rowOff>
                  </from>
                  <to>
                    <xdr:col>2</xdr:col>
                    <xdr:colOff>288471</xdr:colOff>
                    <xdr:row>11</xdr:row>
                    <xdr:rowOff>190500</xdr:rowOff>
                  </to>
                </anchor>
              </controlPr>
            </control>
          </mc:Choice>
        </mc:AlternateContent>
        <mc:AlternateContent xmlns:mc="http://schemas.openxmlformats.org/markup-compatibility/2006">
          <mc:Choice Requires="x14">
            <control shapeId="29728" r:id="rId35" name="Check Box 32">
              <controlPr defaultSize="0" autoFill="0" autoLine="0" autoPict="0" macro="[0]!GroupClick_Prostore_EN">
                <anchor moveWithCells="1">
                  <from>
                    <xdr:col>3</xdr:col>
                    <xdr:colOff>59871</xdr:colOff>
                    <xdr:row>11</xdr:row>
                    <xdr:rowOff>10886</xdr:rowOff>
                  </from>
                  <to>
                    <xdr:col>3</xdr:col>
                    <xdr:colOff>288471</xdr:colOff>
                    <xdr:row>11</xdr:row>
                    <xdr:rowOff>190500</xdr:rowOff>
                  </to>
                </anchor>
              </controlPr>
            </control>
          </mc:Choice>
        </mc:AlternateContent>
        <mc:AlternateContent xmlns:mc="http://schemas.openxmlformats.org/markup-compatibility/2006">
          <mc:Choice Requires="x14">
            <control shapeId="29729" r:id="rId36" name="Check Box 33">
              <controlPr defaultSize="0" autoFill="0" autoLine="0" autoPict="0" macro="[0]!GroupClick_Prostore_EN">
                <anchor moveWithCells="1">
                  <from>
                    <xdr:col>4</xdr:col>
                    <xdr:colOff>65314</xdr:colOff>
                    <xdr:row>11</xdr:row>
                    <xdr:rowOff>10886</xdr:rowOff>
                  </from>
                  <to>
                    <xdr:col>4</xdr:col>
                    <xdr:colOff>293914</xdr:colOff>
                    <xdr:row>11</xdr:row>
                    <xdr:rowOff>190500</xdr:rowOff>
                  </to>
                </anchor>
              </controlPr>
            </control>
          </mc:Choice>
        </mc:AlternateContent>
        <mc:AlternateContent xmlns:mc="http://schemas.openxmlformats.org/markup-compatibility/2006">
          <mc:Choice Requires="x14">
            <control shapeId="29730" r:id="rId37" name="Check Box 34">
              <controlPr defaultSize="0" autoFill="0" autoLine="0" autoPict="0" macro="[0]!GroupClick_Prostore_EN">
                <anchor moveWithCells="1">
                  <from>
                    <xdr:col>5</xdr:col>
                    <xdr:colOff>48986</xdr:colOff>
                    <xdr:row>11</xdr:row>
                    <xdr:rowOff>10886</xdr:rowOff>
                  </from>
                  <to>
                    <xdr:col>5</xdr:col>
                    <xdr:colOff>277586</xdr:colOff>
                    <xdr:row>11</xdr:row>
                    <xdr:rowOff>190500</xdr:rowOff>
                  </to>
                </anchor>
              </controlPr>
            </control>
          </mc:Choice>
        </mc:AlternateContent>
        <mc:AlternateContent xmlns:mc="http://schemas.openxmlformats.org/markup-compatibility/2006">
          <mc:Choice Requires="x14">
            <control shapeId="29731" r:id="rId38" name="Check Box 35">
              <controlPr defaultSize="0" autoFill="0" autoLine="0" autoPict="0" macro="[0]!GroupClick_Prostore_EN">
                <anchor moveWithCells="1">
                  <from>
                    <xdr:col>11</xdr:col>
                    <xdr:colOff>125186</xdr:colOff>
                    <xdr:row>11</xdr:row>
                    <xdr:rowOff>10886</xdr:rowOff>
                  </from>
                  <to>
                    <xdr:col>11</xdr:col>
                    <xdr:colOff>353786</xdr:colOff>
                    <xdr:row>11</xdr:row>
                    <xdr:rowOff>190500</xdr:rowOff>
                  </to>
                </anchor>
              </controlPr>
            </control>
          </mc:Choice>
        </mc:AlternateContent>
        <mc:AlternateContent xmlns:mc="http://schemas.openxmlformats.org/markup-compatibility/2006">
          <mc:Choice Requires="x14">
            <control shapeId="29732" r:id="rId39" name="Check Box 36">
              <controlPr defaultSize="0" autoFill="0" autoLine="0" autoPict="0" macro="[0]!GroupClick_Prostore_EN">
                <anchor moveWithCells="1">
                  <from>
                    <xdr:col>12</xdr:col>
                    <xdr:colOff>136071</xdr:colOff>
                    <xdr:row>11</xdr:row>
                    <xdr:rowOff>10886</xdr:rowOff>
                  </from>
                  <to>
                    <xdr:col>12</xdr:col>
                    <xdr:colOff>364671</xdr:colOff>
                    <xdr:row>11</xdr:row>
                    <xdr:rowOff>190500</xdr:rowOff>
                  </to>
                </anchor>
              </controlPr>
            </control>
          </mc:Choice>
        </mc:AlternateContent>
        <mc:AlternateContent xmlns:mc="http://schemas.openxmlformats.org/markup-compatibility/2006">
          <mc:Choice Requires="x14">
            <control shapeId="29733" r:id="rId40" name="Check Box 37">
              <controlPr defaultSize="0" autoFill="0" autoLine="0" autoPict="0" macro="[0]!GroupClick_Prostore_EN">
                <anchor moveWithCells="1">
                  <from>
                    <xdr:col>2</xdr:col>
                    <xdr:colOff>59871</xdr:colOff>
                    <xdr:row>12</xdr:row>
                    <xdr:rowOff>10886</xdr:rowOff>
                  </from>
                  <to>
                    <xdr:col>2</xdr:col>
                    <xdr:colOff>288471</xdr:colOff>
                    <xdr:row>12</xdr:row>
                    <xdr:rowOff>190500</xdr:rowOff>
                  </to>
                </anchor>
              </controlPr>
            </control>
          </mc:Choice>
        </mc:AlternateContent>
        <mc:AlternateContent xmlns:mc="http://schemas.openxmlformats.org/markup-compatibility/2006">
          <mc:Choice Requires="x14">
            <control shapeId="29734" r:id="rId41" name="Check Box 38">
              <controlPr defaultSize="0" autoFill="0" autoLine="0" autoPict="0" macro="[0]!GroupClick_Prostore_EN">
                <anchor moveWithCells="1">
                  <from>
                    <xdr:col>3</xdr:col>
                    <xdr:colOff>59871</xdr:colOff>
                    <xdr:row>12</xdr:row>
                    <xdr:rowOff>10886</xdr:rowOff>
                  </from>
                  <to>
                    <xdr:col>3</xdr:col>
                    <xdr:colOff>288471</xdr:colOff>
                    <xdr:row>12</xdr:row>
                    <xdr:rowOff>190500</xdr:rowOff>
                  </to>
                </anchor>
              </controlPr>
            </control>
          </mc:Choice>
        </mc:AlternateContent>
        <mc:AlternateContent xmlns:mc="http://schemas.openxmlformats.org/markup-compatibility/2006">
          <mc:Choice Requires="x14">
            <control shapeId="29735" r:id="rId42" name="Check Box 39">
              <controlPr defaultSize="0" autoFill="0" autoLine="0" autoPict="0" macro="[0]!GroupClick_Prostore_EN">
                <anchor moveWithCells="1">
                  <from>
                    <xdr:col>4</xdr:col>
                    <xdr:colOff>65314</xdr:colOff>
                    <xdr:row>12</xdr:row>
                    <xdr:rowOff>10886</xdr:rowOff>
                  </from>
                  <to>
                    <xdr:col>4</xdr:col>
                    <xdr:colOff>293914</xdr:colOff>
                    <xdr:row>12</xdr:row>
                    <xdr:rowOff>190500</xdr:rowOff>
                  </to>
                </anchor>
              </controlPr>
            </control>
          </mc:Choice>
        </mc:AlternateContent>
        <mc:AlternateContent xmlns:mc="http://schemas.openxmlformats.org/markup-compatibility/2006">
          <mc:Choice Requires="x14">
            <control shapeId="29736" r:id="rId43" name="Check Box 40">
              <controlPr defaultSize="0" autoFill="0" autoLine="0" autoPict="0" macro="[0]!GroupClick_Prostore_EN">
                <anchor moveWithCells="1">
                  <from>
                    <xdr:col>5</xdr:col>
                    <xdr:colOff>48986</xdr:colOff>
                    <xdr:row>12</xdr:row>
                    <xdr:rowOff>10886</xdr:rowOff>
                  </from>
                  <to>
                    <xdr:col>5</xdr:col>
                    <xdr:colOff>277586</xdr:colOff>
                    <xdr:row>12</xdr:row>
                    <xdr:rowOff>190500</xdr:rowOff>
                  </to>
                </anchor>
              </controlPr>
            </control>
          </mc:Choice>
        </mc:AlternateContent>
        <mc:AlternateContent xmlns:mc="http://schemas.openxmlformats.org/markup-compatibility/2006">
          <mc:Choice Requires="x14">
            <control shapeId="29737" r:id="rId44" name="Check Box 41">
              <controlPr defaultSize="0" autoFill="0" autoLine="0" autoPict="0" macro="[0]!GroupClick_Prostore_EN">
                <anchor moveWithCells="1">
                  <from>
                    <xdr:col>11</xdr:col>
                    <xdr:colOff>125186</xdr:colOff>
                    <xdr:row>12</xdr:row>
                    <xdr:rowOff>10886</xdr:rowOff>
                  </from>
                  <to>
                    <xdr:col>11</xdr:col>
                    <xdr:colOff>353786</xdr:colOff>
                    <xdr:row>12</xdr:row>
                    <xdr:rowOff>190500</xdr:rowOff>
                  </to>
                </anchor>
              </controlPr>
            </control>
          </mc:Choice>
        </mc:AlternateContent>
        <mc:AlternateContent xmlns:mc="http://schemas.openxmlformats.org/markup-compatibility/2006">
          <mc:Choice Requires="x14">
            <control shapeId="29738" r:id="rId45" name="Check Box 42">
              <controlPr defaultSize="0" autoFill="0" autoLine="0" autoPict="0" macro="[0]!GroupClick_Prostore_EN">
                <anchor moveWithCells="1">
                  <from>
                    <xdr:col>12</xdr:col>
                    <xdr:colOff>136071</xdr:colOff>
                    <xdr:row>12</xdr:row>
                    <xdr:rowOff>10886</xdr:rowOff>
                  </from>
                  <to>
                    <xdr:col>12</xdr:col>
                    <xdr:colOff>364671</xdr:colOff>
                    <xdr:row>12</xdr:row>
                    <xdr:rowOff>190500</xdr:rowOff>
                  </to>
                </anchor>
              </controlPr>
            </control>
          </mc:Choice>
        </mc:AlternateContent>
        <mc:AlternateContent xmlns:mc="http://schemas.openxmlformats.org/markup-compatibility/2006">
          <mc:Choice Requires="x14">
            <control shapeId="29739" r:id="rId46" name="Check Box 43">
              <controlPr defaultSize="0" autoFill="0" autoLine="0" autoPict="0" macro="[0]!GroupClick_Prostore_EN">
                <anchor moveWithCells="1">
                  <from>
                    <xdr:col>2</xdr:col>
                    <xdr:colOff>59871</xdr:colOff>
                    <xdr:row>13</xdr:row>
                    <xdr:rowOff>10886</xdr:rowOff>
                  </from>
                  <to>
                    <xdr:col>2</xdr:col>
                    <xdr:colOff>288471</xdr:colOff>
                    <xdr:row>13</xdr:row>
                    <xdr:rowOff>190500</xdr:rowOff>
                  </to>
                </anchor>
              </controlPr>
            </control>
          </mc:Choice>
        </mc:AlternateContent>
        <mc:AlternateContent xmlns:mc="http://schemas.openxmlformats.org/markup-compatibility/2006">
          <mc:Choice Requires="x14">
            <control shapeId="29740" r:id="rId47" name="Check Box 44">
              <controlPr defaultSize="0" autoFill="0" autoLine="0" autoPict="0" macro="[0]!GroupClick_Prostore_EN">
                <anchor moveWithCells="1">
                  <from>
                    <xdr:col>3</xdr:col>
                    <xdr:colOff>59871</xdr:colOff>
                    <xdr:row>13</xdr:row>
                    <xdr:rowOff>10886</xdr:rowOff>
                  </from>
                  <to>
                    <xdr:col>3</xdr:col>
                    <xdr:colOff>288471</xdr:colOff>
                    <xdr:row>13</xdr:row>
                    <xdr:rowOff>190500</xdr:rowOff>
                  </to>
                </anchor>
              </controlPr>
            </control>
          </mc:Choice>
        </mc:AlternateContent>
        <mc:AlternateContent xmlns:mc="http://schemas.openxmlformats.org/markup-compatibility/2006">
          <mc:Choice Requires="x14">
            <control shapeId="29741" r:id="rId48" name="Check Box 45">
              <controlPr defaultSize="0" autoFill="0" autoLine="0" autoPict="0" macro="[0]!GroupClick_Prostore_EN">
                <anchor moveWithCells="1">
                  <from>
                    <xdr:col>4</xdr:col>
                    <xdr:colOff>65314</xdr:colOff>
                    <xdr:row>13</xdr:row>
                    <xdr:rowOff>10886</xdr:rowOff>
                  </from>
                  <to>
                    <xdr:col>4</xdr:col>
                    <xdr:colOff>293914</xdr:colOff>
                    <xdr:row>13</xdr:row>
                    <xdr:rowOff>190500</xdr:rowOff>
                  </to>
                </anchor>
              </controlPr>
            </control>
          </mc:Choice>
        </mc:AlternateContent>
        <mc:AlternateContent xmlns:mc="http://schemas.openxmlformats.org/markup-compatibility/2006">
          <mc:Choice Requires="x14">
            <control shapeId="29742" r:id="rId49" name="Check Box 46">
              <controlPr defaultSize="0" autoFill="0" autoLine="0" autoPict="0" macro="[0]!GroupClick_Prostore_EN">
                <anchor moveWithCells="1">
                  <from>
                    <xdr:col>5</xdr:col>
                    <xdr:colOff>48986</xdr:colOff>
                    <xdr:row>13</xdr:row>
                    <xdr:rowOff>10886</xdr:rowOff>
                  </from>
                  <to>
                    <xdr:col>5</xdr:col>
                    <xdr:colOff>277586</xdr:colOff>
                    <xdr:row>13</xdr:row>
                    <xdr:rowOff>190500</xdr:rowOff>
                  </to>
                </anchor>
              </controlPr>
            </control>
          </mc:Choice>
        </mc:AlternateContent>
        <mc:AlternateContent xmlns:mc="http://schemas.openxmlformats.org/markup-compatibility/2006">
          <mc:Choice Requires="x14">
            <control shapeId="29743" r:id="rId50" name="Check Box 47">
              <controlPr defaultSize="0" autoFill="0" autoLine="0" autoPict="0" macro="[0]!GroupClick_Prostore_EN">
                <anchor moveWithCells="1">
                  <from>
                    <xdr:col>11</xdr:col>
                    <xdr:colOff>125186</xdr:colOff>
                    <xdr:row>13</xdr:row>
                    <xdr:rowOff>10886</xdr:rowOff>
                  </from>
                  <to>
                    <xdr:col>11</xdr:col>
                    <xdr:colOff>353786</xdr:colOff>
                    <xdr:row>13</xdr:row>
                    <xdr:rowOff>190500</xdr:rowOff>
                  </to>
                </anchor>
              </controlPr>
            </control>
          </mc:Choice>
        </mc:AlternateContent>
        <mc:AlternateContent xmlns:mc="http://schemas.openxmlformats.org/markup-compatibility/2006">
          <mc:Choice Requires="x14">
            <control shapeId="29744" r:id="rId51" name="Check Box 48">
              <controlPr defaultSize="0" autoFill="0" autoLine="0" autoPict="0" macro="[0]!GroupClick_Prostore_EN">
                <anchor moveWithCells="1">
                  <from>
                    <xdr:col>12</xdr:col>
                    <xdr:colOff>136071</xdr:colOff>
                    <xdr:row>13</xdr:row>
                    <xdr:rowOff>10886</xdr:rowOff>
                  </from>
                  <to>
                    <xdr:col>12</xdr:col>
                    <xdr:colOff>364671</xdr:colOff>
                    <xdr:row>13</xdr:row>
                    <xdr:rowOff>190500</xdr:rowOff>
                  </to>
                </anchor>
              </controlPr>
            </control>
          </mc:Choice>
        </mc:AlternateContent>
        <mc:AlternateContent xmlns:mc="http://schemas.openxmlformats.org/markup-compatibility/2006">
          <mc:Choice Requires="x14">
            <control shapeId="29745" r:id="rId52" name="Check Box 49">
              <controlPr defaultSize="0" autoFill="0" autoLine="0" autoPict="0" macro="[0]!GroupClick_Prostore_EN">
                <anchor moveWithCells="1">
                  <from>
                    <xdr:col>2</xdr:col>
                    <xdr:colOff>59871</xdr:colOff>
                    <xdr:row>14</xdr:row>
                    <xdr:rowOff>10886</xdr:rowOff>
                  </from>
                  <to>
                    <xdr:col>2</xdr:col>
                    <xdr:colOff>288471</xdr:colOff>
                    <xdr:row>14</xdr:row>
                    <xdr:rowOff>190500</xdr:rowOff>
                  </to>
                </anchor>
              </controlPr>
            </control>
          </mc:Choice>
        </mc:AlternateContent>
        <mc:AlternateContent xmlns:mc="http://schemas.openxmlformats.org/markup-compatibility/2006">
          <mc:Choice Requires="x14">
            <control shapeId="29746" r:id="rId53" name="Check Box 50">
              <controlPr defaultSize="0" autoFill="0" autoLine="0" autoPict="0" macro="[0]!GroupClick_Prostore_EN">
                <anchor moveWithCells="1">
                  <from>
                    <xdr:col>3</xdr:col>
                    <xdr:colOff>59871</xdr:colOff>
                    <xdr:row>14</xdr:row>
                    <xdr:rowOff>10886</xdr:rowOff>
                  </from>
                  <to>
                    <xdr:col>3</xdr:col>
                    <xdr:colOff>288471</xdr:colOff>
                    <xdr:row>14</xdr:row>
                    <xdr:rowOff>190500</xdr:rowOff>
                  </to>
                </anchor>
              </controlPr>
            </control>
          </mc:Choice>
        </mc:AlternateContent>
        <mc:AlternateContent xmlns:mc="http://schemas.openxmlformats.org/markup-compatibility/2006">
          <mc:Choice Requires="x14">
            <control shapeId="29747" r:id="rId54" name="Check Box 51">
              <controlPr defaultSize="0" autoFill="0" autoLine="0" autoPict="0" macro="[0]!GroupClick_Prostore_EN">
                <anchor moveWithCells="1">
                  <from>
                    <xdr:col>4</xdr:col>
                    <xdr:colOff>65314</xdr:colOff>
                    <xdr:row>14</xdr:row>
                    <xdr:rowOff>10886</xdr:rowOff>
                  </from>
                  <to>
                    <xdr:col>4</xdr:col>
                    <xdr:colOff>293914</xdr:colOff>
                    <xdr:row>14</xdr:row>
                    <xdr:rowOff>190500</xdr:rowOff>
                  </to>
                </anchor>
              </controlPr>
            </control>
          </mc:Choice>
        </mc:AlternateContent>
        <mc:AlternateContent xmlns:mc="http://schemas.openxmlformats.org/markup-compatibility/2006">
          <mc:Choice Requires="x14">
            <control shapeId="29748" r:id="rId55" name="Check Box 52">
              <controlPr defaultSize="0" autoFill="0" autoLine="0" autoPict="0" macro="[0]!GroupClick_Prostore_EN">
                <anchor moveWithCells="1">
                  <from>
                    <xdr:col>5</xdr:col>
                    <xdr:colOff>48986</xdr:colOff>
                    <xdr:row>14</xdr:row>
                    <xdr:rowOff>10886</xdr:rowOff>
                  </from>
                  <to>
                    <xdr:col>5</xdr:col>
                    <xdr:colOff>277586</xdr:colOff>
                    <xdr:row>14</xdr:row>
                    <xdr:rowOff>190500</xdr:rowOff>
                  </to>
                </anchor>
              </controlPr>
            </control>
          </mc:Choice>
        </mc:AlternateContent>
        <mc:AlternateContent xmlns:mc="http://schemas.openxmlformats.org/markup-compatibility/2006">
          <mc:Choice Requires="x14">
            <control shapeId="29749" r:id="rId56" name="Check Box 53">
              <controlPr defaultSize="0" autoFill="0" autoLine="0" autoPict="0" macro="[0]!GroupClick_Prostore_EN">
                <anchor moveWithCells="1">
                  <from>
                    <xdr:col>11</xdr:col>
                    <xdr:colOff>125186</xdr:colOff>
                    <xdr:row>14</xdr:row>
                    <xdr:rowOff>10886</xdr:rowOff>
                  </from>
                  <to>
                    <xdr:col>11</xdr:col>
                    <xdr:colOff>353786</xdr:colOff>
                    <xdr:row>14</xdr:row>
                    <xdr:rowOff>190500</xdr:rowOff>
                  </to>
                </anchor>
              </controlPr>
            </control>
          </mc:Choice>
        </mc:AlternateContent>
        <mc:AlternateContent xmlns:mc="http://schemas.openxmlformats.org/markup-compatibility/2006">
          <mc:Choice Requires="x14">
            <control shapeId="29750" r:id="rId57" name="Check Box 54">
              <controlPr defaultSize="0" autoFill="0" autoLine="0" autoPict="0" macro="[0]!GroupClick_Prostore_EN">
                <anchor moveWithCells="1">
                  <from>
                    <xdr:col>12</xdr:col>
                    <xdr:colOff>136071</xdr:colOff>
                    <xdr:row>14</xdr:row>
                    <xdr:rowOff>10886</xdr:rowOff>
                  </from>
                  <to>
                    <xdr:col>12</xdr:col>
                    <xdr:colOff>364671</xdr:colOff>
                    <xdr:row>14</xdr:row>
                    <xdr:rowOff>190500</xdr:rowOff>
                  </to>
                </anchor>
              </controlPr>
            </control>
          </mc:Choice>
        </mc:AlternateContent>
        <mc:AlternateContent xmlns:mc="http://schemas.openxmlformats.org/markup-compatibility/2006">
          <mc:Choice Requires="x14">
            <control shapeId="29751" r:id="rId58" name="Check Box 55">
              <controlPr defaultSize="0" autoFill="0" autoLine="0" autoPict="0" macro="[0]!GroupClick_Prostore_EN">
                <anchor moveWithCells="1">
                  <from>
                    <xdr:col>2</xdr:col>
                    <xdr:colOff>59871</xdr:colOff>
                    <xdr:row>15</xdr:row>
                    <xdr:rowOff>10886</xdr:rowOff>
                  </from>
                  <to>
                    <xdr:col>2</xdr:col>
                    <xdr:colOff>288471</xdr:colOff>
                    <xdr:row>15</xdr:row>
                    <xdr:rowOff>190500</xdr:rowOff>
                  </to>
                </anchor>
              </controlPr>
            </control>
          </mc:Choice>
        </mc:AlternateContent>
        <mc:AlternateContent xmlns:mc="http://schemas.openxmlformats.org/markup-compatibility/2006">
          <mc:Choice Requires="x14">
            <control shapeId="29752" r:id="rId59" name="Check Box 56">
              <controlPr defaultSize="0" autoFill="0" autoLine="0" autoPict="0" macro="[0]!GroupClick_Prostore_EN">
                <anchor moveWithCells="1">
                  <from>
                    <xdr:col>3</xdr:col>
                    <xdr:colOff>59871</xdr:colOff>
                    <xdr:row>15</xdr:row>
                    <xdr:rowOff>10886</xdr:rowOff>
                  </from>
                  <to>
                    <xdr:col>3</xdr:col>
                    <xdr:colOff>288471</xdr:colOff>
                    <xdr:row>15</xdr:row>
                    <xdr:rowOff>190500</xdr:rowOff>
                  </to>
                </anchor>
              </controlPr>
            </control>
          </mc:Choice>
        </mc:AlternateContent>
        <mc:AlternateContent xmlns:mc="http://schemas.openxmlformats.org/markup-compatibility/2006">
          <mc:Choice Requires="x14">
            <control shapeId="29753" r:id="rId60" name="Check Box 57">
              <controlPr defaultSize="0" autoFill="0" autoLine="0" autoPict="0" macro="[0]!GroupClick_Prostore_EN">
                <anchor moveWithCells="1">
                  <from>
                    <xdr:col>4</xdr:col>
                    <xdr:colOff>65314</xdr:colOff>
                    <xdr:row>15</xdr:row>
                    <xdr:rowOff>10886</xdr:rowOff>
                  </from>
                  <to>
                    <xdr:col>4</xdr:col>
                    <xdr:colOff>293914</xdr:colOff>
                    <xdr:row>15</xdr:row>
                    <xdr:rowOff>190500</xdr:rowOff>
                  </to>
                </anchor>
              </controlPr>
            </control>
          </mc:Choice>
        </mc:AlternateContent>
        <mc:AlternateContent xmlns:mc="http://schemas.openxmlformats.org/markup-compatibility/2006">
          <mc:Choice Requires="x14">
            <control shapeId="29754" r:id="rId61" name="Check Box 58">
              <controlPr defaultSize="0" autoFill="0" autoLine="0" autoPict="0" macro="[0]!GroupClick_Prostore_EN">
                <anchor moveWithCells="1">
                  <from>
                    <xdr:col>5</xdr:col>
                    <xdr:colOff>48986</xdr:colOff>
                    <xdr:row>15</xdr:row>
                    <xdr:rowOff>10886</xdr:rowOff>
                  </from>
                  <to>
                    <xdr:col>5</xdr:col>
                    <xdr:colOff>277586</xdr:colOff>
                    <xdr:row>15</xdr:row>
                    <xdr:rowOff>190500</xdr:rowOff>
                  </to>
                </anchor>
              </controlPr>
            </control>
          </mc:Choice>
        </mc:AlternateContent>
        <mc:AlternateContent xmlns:mc="http://schemas.openxmlformats.org/markup-compatibility/2006">
          <mc:Choice Requires="x14">
            <control shapeId="29755" r:id="rId62" name="Check Box 59">
              <controlPr defaultSize="0" autoFill="0" autoLine="0" autoPict="0" macro="[0]!GroupClick_Prostore_EN">
                <anchor moveWithCells="1">
                  <from>
                    <xdr:col>11</xdr:col>
                    <xdr:colOff>125186</xdr:colOff>
                    <xdr:row>15</xdr:row>
                    <xdr:rowOff>10886</xdr:rowOff>
                  </from>
                  <to>
                    <xdr:col>11</xdr:col>
                    <xdr:colOff>353786</xdr:colOff>
                    <xdr:row>15</xdr:row>
                    <xdr:rowOff>190500</xdr:rowOff>
                  </to>
                </anchor>
              </controlPr>
            </control>
          </mc:Choice>
        </mc:AlternateContent>
        <mc:AlternateContent xmlns:mc="http://schemas.openxmlformats.org/markup-compatibility/2006">
          <mc:Choice Requires="x14">
            <control shapeId="29756" r:id="rId63" name="Check Box 60">
              <controlPr defaultSize="0" autoFill="0" autoLine="0" autoPict="0" macro="[0]!GroupClick_Prostore_EN">
                <anchor moveWithCells="1">
                  <from>
                    <xdr:col>12</xdr:col>
                    <xdr:colOff>136071</xdr:colOff>
                    <xdr:row>15</xdr:row>
                    <xdr:rowOff>10886</xdr:rowOff>
                  </from>
                  <to>
                    <xdr:col>12</xdr:col>
                    <xdr:colOff>364671</xdr:colOff>
                    <xdr:row>15</xdr:row>
                    <xdr:rowOff>190500</xdr:rowOff>
                  </to>
                </anchor>
              </controlPr>
            </control>
          </mc:Choice>
        </mc:AlternateContent>
        <mc:AlternateContent xmlns:mc="http://schemas.openxmlformats.org/markup-compatibility/2006">
          <mc:Choice Requires="x14">
            <control shapeId="29757" r:id="rId64" name="Check Box 61">
              <controlPr defaultSize="0" autoFill="0" autoLine="0" autoPict="0" macro="[0]!GroupClick_Prostore_EN">
                <anchor moveWithCells="1">
                  <from>
                    <xdr:col>2</xdr:col>
                    <xdr:colOff>59871</xdr:colOff>
                    <xdr:row>16</xdr:row>
                    <xdr:rowOff>10886</xdr:rowOff>
                  </from>
                  <to>
                    <xdr:col>2</xdr:col>
                    <xdr:colOff>288471</xdr:colOff>
                    <xdr:row>16</xdr:row>
                    <xdr:rowOff>190500</xdr:rowOff>
                  </to>
                </anchor>
              </controlPr>
            </control>
          </mc:Choice>
        </mc:AlternateContent>
        <mc:AlternateContent xmlns:mc="http://schemas.openxmlformats.org/markup-compatibility/2006">
          <mc:Choice Requires="x14">
            <control shapeId="29758" r:id="rId65" name="Check Box 62">
              <controlPr defaultSize="0" autoFill="0" autoLine="0" autoPict="0" macro="[0]!GroupClick_Prostore_EN">
                <anchor moveWithCells="1">
                  <from>
                    <xdr:col>3</xdr:col>
                    <xdr:colOff>59871</xdr:colOff>
                    <xdr:row>16</xdr:row>
                    <xdr:rowOff>10886</xdr:rowOff>
                  </from>
                  <to>
                    <xdr:col>3</xdr:col>
                    <xdr:colOff>288471</xdr:colOff>
                    <xdr:row>16</xdr:row>
                    <xdr:rowOff>190500</xdr:rowOff>
                  </to>
                </anchor>
              </controlPr>
            </control>
          </mc:Choice>
        </mc:AlternateContent>
        <mc:AlternateContent xmlns:mc="http://schemas.openxmlformats.org/markup-compatibility/2006">
          <mc:Choice Requires="x14">
            <control shapeId="29759" r:id="rId66" name="Check Box 63">
              <controlPr defaultSize="0" autoFill="0" autoLine="0" autoPict="0" macro="[0]!GroupClick_Prostore_EN">
                <anchor moveWithCells="1">
                  <from>
                    <xdr:col>4</xdr:col>
                    <xdr:colOff>65314</xdr:colOff>
                    <xdr:row>16</xdr:row>
                    <xdr:rowOff>10886</xdr:rowOff>
                  </from>
                  <to>
                    <xdr:col>4</xdr:col>
                    <xdr:colOff>293914</xdr:colOff>
                    <xdr:row>16</xdr:row>
                    <xdr:rowOff>190500</xdr:rowOff>
                  </to>
                </anchor>
              </controlPr>
            </control>
          </mc:Choice>
        </mc:AlternateContent>
        <mc:AlternateContent xmlns:mc="http://schemas.openxmlformats.org/markup-compatibility/2006">
          <mc:Choice Requires="x14">
            <control shapeId="29760" r:id="rId67" name="Check Box 64">
              <controlPr defaultSize="0" autoFill="0" autoLine="0" autoPict="0" macro="[0]!GroupClick_Prostore_EN">
                <anchor moveWithCells="1">
                  <from>
                    <xdr:col>5</xdr:col>
                    <xdr:colOff>48986</xdr:colOff>
                    <xdr:row>16</xdr:row>
                    <xdr:rowOff>10886</xdr:rowOff>
                  </from>
                  <to>
                    <xdr:col>5</xdr:col>
                    <xdr:colOff>277586</xdr:colOff>
                    <xdr:row>16</xdr:row>
                    <xdr:rowOff>190500</xdr:rowOff>
                  </to>
                </anchor>
              </controlPr>
            </control>
          </mc:Choice>
        </mc:AlternateContent>
        <mc:AlternateContent xmlns:mc="http://schemas.openxmlformats.org/markup-compatibility/2006">
          <mc:Choice Requires="x14">
            <control shapeId="29761" r:id="rId68" name="Check Box 65">
              <controlPr defaultSize="0" autoFill="0" autoLine="0" autoPict="0" macro="[0]!GroupClick_Prostore_EN">
                <anchor moveWithCells="1">
                  <from>
                    <xdr:col>11</xdr:col>
                    <xdr:colOff>125186</xdr:colOff>
                    <xdr:row>16</xdr:row>
                    <xdr:rowOff>10886</xdr:rowOff>
                  </from>
                  <to>
                    <xdr:col>11</xdr:col>
                    <xdr:colOff>353786</xdr:colOff>
                    <xdr:row>16</xdr:row>
                    <xdr:rowOff>190500</xdr:rowOff>
                  </to>
                </anchor>
              </controlPr>
            </control>
          </mc:Choice>
        </mc:AlternateContent>
        <mc:AlternateContent xmlns:mc="http://schemas.openxmlformats.org/markup-compatibility/2006">
          <mc:Choice Requires="x14">
            <control shapeId="29762" r:id="rId69" name="Check Box 66">
              <controlPr defaultSize="0" autoFill="0" autoLine="0" autoPict="0" macro="[0]!GroupClick_Prostore_EN">
                <anchor moveWithCells="1">
                  <from>
                    <xdr:col>12</xdr:col>
                    <xdr:colOff>136071</xdr:colOff>
                    <xdr:row>16</xdr:row>
                    <xdr:rowOff>10886</xdr:rowOff>
                  </from>
                  <to>
                    <xdr:col>12</xdr:col>
                    <xdr:colOff>364671</xdr:colOff>
                    <xdr:row>16</xdr:row>
                    <xdr:rowOff>190500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sheetPr>
  <dimension ref="B2:K16"/>
  <sheetViews>
    <sheetView showGridLines="0" zoomScaleNormal="100" zoomScaleSheetLayoutView="100" workbookViewId="0">
      <selection activeCell="C12" sqref="C12:H12"/>
    </sheetView>
  </sheetViews>
  <sheetFormatPr defaultColWidth="9.15234375" defaultRowHeight="14.6" x14ac:dyDescent="0.4"/>
  <cols>
    <col min="1" max="1" width="2.15234375" style="4" customWidth="1"/>
    <col min="2" max="2" width="23.23046875" style="9" customWidth="1"/>
    <col min="3" max="3" width="10.53515625" style="4" customWidth="1"/>
    <col min="4" max="7" width="9.15234375" style="4"/>
    <col min="8" max="8" width="33.69140625" style="4" customWidth="1"/>
    <col min="9" max="16384" width="9.15234375" style="4"/>
  </cols>
  <sheetData>
    <row r="2" spans="2:11" ht="16.3" thickBot="1" x14ac:dyDescent="0.45">
      <c r="B2" s="8" t="s">
        <v>26</v>
      </c>
      <c r="C2" s="3"/>
      <c r="D2" s="3"/>
      <c r="E2" s="3"/>
      <c r="F2" s="3"/>
      <c r="G2" s="3"/>
      <c r="H2" s="3"/>
    </row>
    <row r="3" spans="2:11" ht="15" thickTop="1" x14ac:dyDescent="0.4"/>
    <row r="4" spans="2:11" ht="15.9" x14ac:dyDescent="0.45">
      <c r="B4" s="10" t="s">
        <v>20</v>
      </c>
      <c r="C4" s="2" t="s">
        <v>27</v>
      </c>
      <c r="D4" s="2"/>
      <c r="E4" s="2"/>
      <c r="F4" s="5"/>
      <c r="G4" s="5"/>
      <c r="H4" s="5"/>
      <c r="I4" s="5"/>
      <c r="J4" s="5"/>
      <c r="K4" s="5"/>
    </row>
    <row r="5" spans="2:11" ht="15.9" x14ac:dyDescent="0.45">
      <c r="B5" s="11"/>
      <c r="C5" s="5"/>
      <c r="D5" s="5"/>
      <c r="E5" s="5"/>
      <c r="F5" s="5"/>
      <c r="G5" s="5"/>
      <c r="H5" s="5"/>
      <c r="I5" s="5"/>
      <c r="J5" s="5"/>
      <c r="K5" s="5"/>
    </row>
    <row r="6" spans="2:11" ht="15.9" x14ac:dyDescent="0.45">
      <c r="B6" s="10" t="s">
        <v>21</v>
      </c>
      <c r="C6" s="78"/>
      <c r="D6" s="79"/>
      <c r="E6" s="79"/>
      <c r="F6" s="79"/>
      <c r="G6" s="79"/>
      <c r="H6" s="80"/>
      <c r="I6" s="5"/>
      <c r="J6" s="5"/>
      <c r="K6" s="5"/>
    </row>
    <row r="7" spans="2:11" ht="15.9" x14ac:dyDescent="0.45">
      <c r="B7" s="11"/>
      <c r="C7" s="55"/>
      <c r="D7" s="55"/>
      <c r="E7" s="55"/>
      <c r="F7" s="55"/>
      <c r="G7" s="55"/>
      <c r="H7" s="55"/>
      <c r="I7" s="5"/>
      <c r="J7" s="5"/>
      <c r="K7" s="5"/>
    </row>
    <row r="8" spans="2:11" ht="15.9" x14ac:dyDescent="0.45">
      <c r="B8" s="10" t="s">
        <v>22</v>
      </c>
      <c r="C8" s="78" t="s">
        <v>636</v>
      </c>
      <c r="D8" s="79"/>
      <c r="E8" s="79"/>
      <c r="F8" s="79"/>
      <c r="G8" s="79"/>
      <c r="H8" s="80"/>
      <c r="I8" s="5"/>
      <c r="J8" s="5"/>
      <c r="K8" s="5"/>
    </row>
    <row r="9" spans="2:11" ht="15.9" x14ac:dyDescent="0.45">
      <c r="B9" s="11"/>
      <c r="C9" s="55"/>
      <c r="D9" s="55"/>
      <c r="E9" s="55"/>
      <c r="F9" s="55"/>
      <c r="G9" s="55"/>
      <c r="H9" s="55"/>
      <c r="I9" s="5"/>
      <c r="J9" s="5"/>
      <c r="K9" s="5"/>
    </row>
    <row r="10" spans="2:11" ht="15.9" x14ac:dyDescent="0.45">
      <c r="B10" s="10" t="s">
        <v>23</v>
      </c>
      <c r="C10" s="78" t="s">
        <v>637</v>
      </c>
      <c r="D10" s="79"/>
      <c r="E10" s="79"/>
      <c r="F10" s="79"/>
      <c r="G10" s="79"/>
      <c r="H10" s="80"/>
      <c r="I10" s="5"/>
      <c r="J10" s="5"/>
      <c r="K10" s="5"/>
    </row>
    <row r="11" spans="2:11" ht="15.9" x14ac:dyDescent="0.45">
      <c r="B11" s="11"/>
      <c r="C11" s="55"/>
      <c r="D11" s="55"/>
      <c r="E11" s="55"/>
      <c r="F11" s="55"/>
      <c r="G11" s="55"/>
      <c r="H11" s="55"/>
      <c r="I11" s="5"/>
      <c r="J11" s="5"/>
      <c r="K11" s="5"/>
    </row>
    <row r="12" spans="2:11" ht="15.9" x14ac:dyDescent="0.45">
      <c r="B12" s="10" t="s">
        <v>24</v>
      </c>
      <c r="C12" s="81">
        <v>45962</v>
      </c>
      <c r="D12" s="79"/>
      <c r="E12" s="79"/>
      <c r="F12" s="79"/>
      <c r="G12" s="79"/>
      <c r="H12" s="80"/>
      <c r="I12" s="5"/>
      <c r="J12" s="5"/>
      <c r="K12" s="5"/>
    </row>
    <row r="13" spans="2:11" ht="15.9" x14ac:dyDescent="0.45">
      <c r="B13" s="11"/>
      <c r="C13" s="55"/>
      <c r="D13" s="55"/>
      <c r="E13" s="55"/>
      <c r="F13" s="55"/>
      <c r="G13" s="55"/>
      <c r="H13" s="55"/>
      <c r="I13" s="5"/>
      <c r="J13" s="5"/>
      <c r="K13" s="5"/>
    </row>
    <row r="14" spans="2:11" ht="15.9" x14ac:dyDescent="0.45">
      <c r="B14" s="10" t="s">
        <v>25</v>
      </c>
      <c r="C14" s="78"/>
      <c r="D14" s="79"/>
      <c r="E14" s="79"/>
      <c r="F14" s="79"/>
      <c r="G14" s="79"/>
      <c r="H14" s="80"/>
      <c r="I14" s="5"/>
      <c r="J14" s="5"/>
      <c r="K14" s="5"/>
    </row>
    <row r="16" spans="2:11" x14ac:dyDescent="0.4">
      <c r="B16" s="77"/>
      <c r="C16" s="77"/>
      <c r="D16" s="77"/>
      <c r="E16" s="77"/>
      <c r="F16" s="77"/>
      <c r="G16" s="77"/>
      <c r="H16" s="77"/>
    </row>
  </sheetData>
  <sheetProtection sheet="1" objects="1" scenarios="1" selectLockedCells="1"/>
  <mergeCells count="6">
    <mergeCell ref="B16:H16"/>
    <mergeCell ref="C6:H6"/>
    <mergeCell ref="C8:H8"/>
    <mergeCell ref="C10:H10"/>
    <mergeCell ref="C12:H12"/>
    <mergeCell ref="C14:H14"/>
  </mergeCells>
  <pageMargins left="0.70866141732283472" right="0.70866141732283472" top="0.74803149606299213" bottom="0.74803149606299213" header="0.31496062992125984" footer="0.31496062992125984"/>
  <pageSetup paperSize="9" scale="8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2:B44"/>
  <sheetViews>
    <sheetView showGridLines="0" zoomScaleNormal="100" zoomScaleSheetLayoutView="100" workbookViewId="0">
      <selection activeCell="C12" sqref="C12:H12"/>
    </sheetView>
  </sheetViews>
  <sheetFormatPr defaultRowHeight="14.6" x14ac:dyDescent="0.4"/>
  <cols>
    <col min="1" max="1" width="2.15234375" style="4" customWidth="1"/>
    <col min="2" max="2" width="139.07421875" style="6" customWidth="1"/>
  </cols>
  <sheetData>
    <row r="2" spans="2:2" ht="15.9" x14ac:dyDescent="0.4">
      <c r="B2" s="32" t="s">
        <v>35</v>
      </c>
    </row>
    <row r="3" spans="2:2" x14ac:dyDescent="0.4">
      <c r="B3" s="31" t="s">
        <v>28</v>
      </c>
    </row>
    <row r="5" spans="2:2" x14ac:dyDescent="0.4">
      <c r="B5" s="12" t="s">
        <v>586</v>
      </c>
    </row>
    <row r="6" spans="2:2" x14ac:dyDescent="0.4">
      <c r="B6" s="52" t="s">
        <v>31</v>
      </c>
    </row>
    <row r="7" spans="2:2" x14ac:dyDescent="0.4">
      <c r="B7" s="52" t="s">
        <v>30</v>
      </c>
    </row>
    <row r="8" spans="2:2" x14ac:dyDescent="0.4">
      <c r="B8" s="12" t="s">
        <v>29</v>
      </c>
    </row>
    <row r="9" spans="2:2" x14ac:dyDescent="0.4">
      <c r="B9" s="12" t="s">
        <v>587</v>
      </c>
    </row>
    <row r="10" spans="2:2" x14ac:dyDescent="0.4">
      <c r="B10" s="12"/>
    </row>
    <row r="11" spans="2:2" x14ac:dyDescent="0.4">
      <c r="B11" s="53" t="s">
        <v>136</v>
      </c>
    </row>
    <row r="12" spans="2:2" x14ac:dyDescent="0.4">
      <c r="B12" s="53" t="s">
        <v>32</v>
      </c>
    </row>
    <row r="13" spans="2:2" ht="29.15" x14ac:dyDescent="0.4">
      <c r="B13" s="53" t="s">
        <v>101</v>
      </c>
    </row>
    <row r="14" spans="2:2" x14ac:dyDescent="0.4">
      <c r="B14" s="53" t="s">
        <v>206</v>
      </c>
    </row>
    <row r="15" spans="2:2" ht="29.15" x14ac:dyDescent="0.4">
      <c r="B15" s="53" t="s">
        <v>207</v>
      </c>
    </row>
    <row r="16" spans="2:2" x14ac:dyDescent="0.4">
      <c r="B16" s="53" t="s">
        <v>208</v>
      </c>
    </row>
    <row r="17" spans="2:2" x14ac:dyDescent="0.4">
      <c r="B17" s="53" t="s">
        <v>209</v>
      </c>
    </row>
    <row r="18" spans="2:2" x14ac:dyDescent="0.4">
      <c r="B18" s="53" t="s">
        <v>210</v>
      </c>
    </row>
    <row r="19" spans="2:2" x14ac:dyDescent="0.4">
      <c r="B19" s="53" t="s">
        <v>212</v>
      </c>
    </row>
    <row r="20" spans="2:2" x14ac:dyDescent="0.4">
      <c r="B20" s="53" t="s">
        <v>213</v>
      </c>
    </row>
    <row r="21" spans="2:2" x14ac:dyDescent="0.4">
      <c r="B21" s="53" t="s">
        <v>211</v>
      </c>
    </row>
    <row r="22" spans="2:2" x14ac:dyDescent="0.4">
      <c r="B22" s="53" t="s">
        <v>214</v>
      </c>
    </row>
    <row r="23" spans="2:2" x14ac:dyDescent="0.4">
      <c r="B23" s="53" t="s">
        <v>215</v>
      </c>
    </row>
    <row r="24" spans="2:2" x14ac:dyDescent="0.4">
      <c r="B24" s="53"/>
    </row>
    <row r="25" spans="2:2" x14ac:dyDescent="0.4">
      <c r="B25" s="53" t="s">
        <v>576</v>
      </c>
    </row>
    <row r="26" spans="2:2" x14ac:dyDescent="0.4">
      <c r="B26" s="53"/>
    </row>
    <row r="27" spans="2:2" x14ac:dyDescent="0.4">
      <c r="B27" s="53" t="s">
        <v>296</v>
      </c>
    </row>
    <row r="28" spans="2:2" x14ac:dyDescent="0.4">
      <c r="B28" s="53" t="s">
        <v>204</v>
      </c>
    </row>
    <row r="29" spans="2:2" x14ac:dyDescent="0.4">
      <c r="B29" s="53" t="s">
        <v>203</v>
      </c>
    </row>
    <row r="30" spans="2:2" ht="29.15" x14ac:dyDescent="0.4">
      <c r="B30" s="53" t="s">
        <v>205</v>
      </c>
    </row>
    <row r="31" spans="2:2" x14ac:dyDescent="0.4">
      <c r="B31" s="53"/>
    </row>
    <row r="32" spans="2:2" x14ac:dyDescent="0.4">
      <c r="B32" s="53" t="s">
        <v>135</v>
      </c>
    </row>
    <row r="33" spans="2:2" x14ac:dyDescent="0.4">
      <c r="B33" s="53" t="s">
        <v>588</v>
      </c>
    </row>
    <row r="34" spans="2:2" x14ac:dyDescent="0.4">
      <c r="B34" s="53"/>
    </row>
    <row r="35" spans="2:2" x14ac:dyDescent="0.4">
      <c r="B35" s="12" t="s">
        <v>33</v>
      </c>
    </row>
    <row r="36" spans="2:2" x14ac:dyDescent="0.4">
      <c r="B36" s="53" t="s">
        <v>34</v>
      </c>
    </row>
    <row r="37" spans="2:2" x14ac:dyDescent="0.4">
      <c r="B37" s="53" t="s">
        <v>47</v>
      </c>
    </row>
    <row r="38" spans="2:2" x14ac:dyDescent="0.4">
      <c r="B38" s="12"/>
    </row>
    <row r="39" spans="2:2" x14ac:dyDescent="0.4">
      <c r="B39" s="12" t="s">
        <v>223</v>
      </c>
    </row>
    <row r="40" spans="2:2" x14ac:dyDescent="0.4">
      <c r="B40" s="54" t="s">
        <v>237</v>
      </c>
    </row>
    <row r="41" spans="2:2" x14ac:dyDescent="0.4">
      <c r="B41" s="19"/>
    </row>
    <row r="42" spans="2:2" x14ac:dyDescent="0.4">
      <c r="B42" s="19"/>
    </row>
    <row r="43" spans="2:2" x14ac:dyDescent="0.4">
      <c r="B43" s="19"/>
    </row>
    <row r="44" spans="2:2" x14ac:dyDescent="0.4">
      <c r="B44" s="19"/>
    </row>
  </sheetData>
  <sheetProtection sheet="1" objects="1" scenarios="1" selectLockedCells="1"/>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sheetPr>
  <dimension ref="A2:P46"/>
  <sheetViews>
    <sheetView showGridLines="0" zoomScaleNormal="100" zoomScaleSheetLayoutView="100" workbookViewId="0">
      <selection activeCell="C12" sqref="C12:H12"/>
    </sheetView>
  </sheetViews>
  <sheetFormatPr defaultRowHeight="14.6" x14ac:dyDescent="0.4"/>
  <cols>
    <col min="1" max="1" width="2.15234375" style="4" customWidth="1"/>
    <col min="2" max="2" width="8.69140625" style="6"/>
  </cols>
  <sheetData>
    <row r="2" spans="2:16" ht="15.9" x14ac:dyDescent="0.4">
      <c r="B2" s="32" t="s">
        <v>35</v>
      </c>
      <c r="C2" s="33"/>
      <c r="D2" s="33"/>
      <c r="E2" s="33"/>
      <c r="F2" s="33"/>
      <c r="G2" s="33"/>
      <c r="H2" s="33"/>
      <c r="I2" s="33"/>
      <c r="J2" s="33"/>
      <c r="K2" s="33"/>
      <c r="L2" s="33"/>
      <c r="M2" s="33"/>
      <c r="N2" s="33"/>
      <c r="O2" s="33"/>
      <c r="P2" s="33"/>
    </row>
    <row r="3" spans="2:16" x14ac:dyDescent="0.4">
      <c r="B3" s="31" t="s">
        <v>617</v>
      </c>
      <c r="C3" s="15"/>
      <c r="D3" s="15"/>
      <c r="E3" s="15"/>
      <c r="F3" s="15"/>
      <c r="G3" s="15"/>
      <c r="H3" s="15"/>
      <c r="I3" s="15"/>
      <c r="J3" s="15"/>
      <c r="K3" s="15"/>
      <c r="L3" s="15"/>
      <c r="M3" s="15"/>
      <c r="N3" s="15"/>
      <c r="O3" s="15"/>
      <c r="P3" s="15"/>
    </row>
    <row r="5" spans="2:16" x14ac:dyDescent="0.4">
      <c r="B5" s="6" t="s">
        <v>618</v>
      </c>
    </row>
    <row r="6" spans="2:16" x14ac:dyDescent="0.4">
      <c r="B6" s="7"/>
    </row>
    <row r="7" spans="2:16" x14ac:dyDescent="0.4">
      <c r="B7" s="13" t="s">
        <v>619</v>
      </c>
    </row>
    <row r="9" spans="2:16" x14ac:dyDescent="0.4">
      <c r="B9" s="18"/>
      <c r="D9" t="s">
        <v>624</v>
      </c>
    </row>
    <row r="11" spans="2:16" x14ac:dyDescent="0.4">
      <c r="B11" s="1"/>
      <c r="D11" t="s">
        <v>625</v>
      </c>
    </row>
    <row r="13" spans="2:16" x14ac:dyDescent="0.4">
      <c r="B13" s="38"/>
      <c r="D13" t="s">
        <v>623</v>
      </c>
    </row>
    <row r="14" spans="2:16" x14ac:dyDescent="0.4">
      <c r="B14" s="7"/>
    </row>
    <row r="15" spans="2:16" x14ac:dyDescent="0.4">
      <c r="B15" s="7"/>
    </row>
    <row r="16" spans="2:16" x14ac:dyDescent="0.4">
      <c r="B16" s="13" t="s">
        <v>620</v>
      </c>
    </row>
    <row r="18" spans="2:4" x14ac:dyDescent="0.4">
      <c r="B18" s="28"/>
      <c r="D18" t="s">
        <v>621</v>
      </c>
    </row>
    <row r="19" spans="2:4" x14ac:dyDescent="0.4">
      <c r="B19" s="7"/>
    </row>
    <row r="20" spans="2:4" x14ac:dyDescent="0.4">
      <c r="B20" s="29"/>
      <c r="D20" t="s">
        <v>639</v>
      </c>
    </row>
    <row r="21" spans="2:4" x14ac:dyDescent="0.4">
      <c r="B21" s="7"/>
    </row>
    <row r="22" spans="2:4" x14ac:dyDescent="0.4">
      <c r="B22" s="30"/>
      <c r="D22" t="s">
        <v>638</v>
      </c>
    </row>
    <row r="23" spans="2:4" x14ac:dyDescent="0.4">
      <c r="B23" s="7"/>
    </row>
    <row r="24" spans="2:4" x14ac:dyDescent="0.4">
      <c r="B24" s="25"/>
      <c r="D24" t="s">
        <v>622</v>
      </c>
    </row>
    <row r="25" spans="2:4" x14ac:dyDescent="0.4">
      <c r="B25" s="7"/>
    </row>
    <row r="26" spans="2:4" x14ac:dyDescent="0.4">
      <c r="B26" s="7"/>
    </row>
    <row r="27" spans="2:4" x14ac:dyDescent="0.4">
      <c r="B27" s="7" t="s">
        <v>641</v>
      </c>
    </row>
    <row r="28" spans="2:4" x14ac:dyDescent="0.4">
      <c r="B28" s="7" t="s">
        <v>640</v>
      </c>
    </row>
    <row r="29" spans="2:4" x14ac:dyDescent="0.4">
      <c r="B29" s="7" t="s">
        <v>642</v>
      </c>
    </row>
    <row r="30" spans="2:4" x14ac:dyDescent="0.4">
      <c r="B30" s="7"/>
    </row>
    <row r="31" spans="2:4" x14ac:dyDescent="0.4">
      <c r="B31" s="7"/>
    </row>
    <row r="32" spans="2:4" x14ac:dyDescent="0.4">
      <c r="B32" s="7"/>
    </row>
    <row r="33" spans="2:2" x14ac:dyDescent="0.4">
      <c r="B33" s="7"/>
    </row>
    <row r="34" spans="2:2" x14ac:dyDescent="0.4">
      <c r="B34" s="7"/>
    </row>
    <row r="35" spans="2:2" x14ac:dyDescent="0.4">
      <c r="B35" s="7"/>
    </row>
    <row r="36" spans="2:2" x14ac:dyDescent="0.4">
      <c r="B36" s="7"/>
    </row>
    <row r="38" spans="2:2" x14ac:dyDescent="0.4">
      <c r="B38" s="7"/>
    </row>
    <row r="39" spans="2:2" x14ac:dyDescent="0.4">
      <c r="B39" s="7"/>
    </row>
    <row r="42" spans="2:2" x14ac:dyDescent="0.4">
      <c r="B42" s="22"/>
    </row>
    <row r="43" spans="2:2" x14ac:dyDescent="0.4">
      <c r="B43" s="19"/>
    </row>
    <row r="44" spans="2:2" x14ac:dyDescent="0.4">
      <c r="B44" s="19"/>
    </row>
    <row r="45" spans="2:2" x14ac:dyDescent="0.4">
      <c r="B45" s="19"/>
    </row>
    <row r="46" spans="2:2" x14ac:dyDescent="0.4">
      <c r="B46" s="19"/>
    </row>
  </sheetData>
  <sheetProtection sheet="1" objects="1" scenarios="1" selectLockedCells="1"/>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A2:F28"/>
  <sheetViews>
    <sheetView showGridLines="0" zoomScaleNormal="100" zoomScaleSheetLayoutView="100" workbookViewId="0">
      <selection activeCell="C12" sqref="C12:H12"/>
    </sheetView>
  </sheetViews>
  <sheetFormatPr defaultColWidth="8.69140625" defaultRowHeight="14.6" x14ac:dyDescent="0.4"/>
  <cols>
    <col min="1" max="1" width="2.69140625" style="4" customWidth="1"/>
    <col min="2" max="2" width="70.61328125" style="12" customWidth="1"/>
    <col min="3" max="3" width="20.69140625" customWidth="1"/>
    <col min="4" max="4" width="30.69140625" customWidth="1"/>
    <col min="5" max="5" width="8.69140625" style="35" customWidth="1"/>
    <col min="6" max="6" width="90.61328125" style="37" customWidth="1"/>
  </cols>
  <sheetData>
    <row r="2" spans="2:6" ht="15.9" x14ac:dyDescent="0.4">
      <c r="B2" s="46" t="s">
        <v>35</v>
      </c>
      <c r="C2" s="47"/>
      <c r="D2" s="48"/>
      <c r="E2" s="34"/>
      <c r="F2" s="33"/>
    </row>
    <row r="3" spans="2:6" ht="15.9" x14ac:dyDescent="0.4">
      <c r="B3" s="43" t="s">
        <v>626</v>
      </c>
      <c r="C3" s="44"/>
      <c r="D3" s="16"/>
      <c r="E3" s="26"/>
      <c r="F3" s="15"/>
    </row>
    <row r="5" spans="2:6" ht="15" thickBot="1" x14ac:dyDescent="0.45">
      <c r="B5" s="49" t="s">
        <v>627</v>
      </c>
      <c r="C5" s="45"/>
      <c r="D5" s="17"/>
      <c r="E5" s="27"/>
      <c r="F5" s="14"/>
    </row>
    <row r="6" spans="2:6" ht="15.45" thickTop="1" thickBot="1" x14ac:dyDescent="0.45">
      <c r="B6" s="36" t="s">
        <v>1</v>
      </c>
      <c r="D6" s="39"/>
      <c r="F6" s="37" t="s">
        <v>45</v>
      </c>
    </row>
    <row r="7" spans="2:6" ht="27" thickTop="1" thickBot="1" x14ac:dyDescent="0.45">
      <c r="B7" s="36" t="s">
        <v>4</v>
      </c>
      <c r="D7" s="39"/>
      <c r="F7" s="37" t="s">
        <v>46</v>
      </c>
    </row>
    <row r="8" spans="2:6" ht="15.45" thickTop="1" thickBot="1" x14ac:dyDescent="0.45">
      <c r="B8" s="36" t="s">
        <v>5</v>
      </c>
      <c r="D8" s="39"/>
      <c r="F8" s="37" t="s">
        <v>589</v>
      </c>
    </row>
    <row r="9" spans="2:6" ht="15.45" thickTop="1" thickBot="1" x14ac:dyDescent="0.45"/>
    <row r="10" spans="2:6" ht="15.45" thickTop="1" thickBot="1" x14ac:dyDescent="0.45">
      <c r="B10" s="36" t="s">
        <v>63</v>
      </c>
      <c r="D10" s="40"/>
    </row>
    <row r="11" spans="2:6" ht="15.45" thickTop="1" thickBot="1" x14ac:dyDescent="0.45">
      <c r="B11" s="36" t="s">
        <v>43</v>
      </c>
      <c r="D11" s="41"/>
    </row>
    <row r="12" spans="2:6" ht="15.45" thickTop="1" thickBot="1" x14ac:dyDescent="0.45">
      <c r="B12" s="36" t="s">
        <v>72</v>
      </c>
      <c r="D12" s="39"/>
      <c r="F12" s="37" t="s">
        <v>71</v>
      </c>
    </row>
    <row r="13" spans="2:6" ht="15.45" thickTop="1" thickBot="1" x14ac:dyDescent="0.45">
      <c r="B13" s="36" t="s">
        <v>72</v>
      </c>
      <c r="D13" s="40"/>
      <c r="F13" s="37" t="s">
        <v>227</v>
      </c>
    </row>
    <row r="14" spans="2:6" ht="15.45" thickTop="1" thickBot="1" x14ac:dyDescent="0.45"/>
    <row r="15" spans="2:6" ht="15.45" thickTop="1" thickBot="1" x14ac:dyDescent="0.45">
      <c r="B15" s="36" t="s">
        <v>48</v>
      </c>
      <c r="D15" s="39"/>
    </row>
    <row r="16" spans="2:6" ht="15.45" thickTop="1" thickBot="1" x14ac:dyDescent="0.45">
      <c r="B16" s="36" t="s">
        <v>49</v>
      </c>
      <c r="D16" s="42"/>
      <c r="E16" s="35" t="s">
        <v>52</v>
      </c>
      <c r="F16" s="37" t="s">
        <v>51</v>
      </c>
    </row>
    <row r="17" spans="2:6" ht="15.45" thickTop="1" thickBot="1" x14ac:dyDescent="0.45">
      <c r="B17" s="36" t="s">
        <v>50</v>
      </c>
      <c r="D17" s="42"/>
      <c r="E17" s="35" t="s">
        <v>52</v>
      </c>
      <c r="F17" s="37" t="s">
        <v>51</v>
      </c>
    </row>
    <row r="18" spans="2:6" ht="15.45" thickTop="1" thickBot="1" x14ac:dyDescent="0.45">
      <c r="B18" s="36" t="s">
        <v>134</v>
      </c>
      <c r="D18" s="42"/>
      <c r="E18" s="35" t="s">
        <v>52</v>
      </c>
      <c r="F18" s="37" t="s">
        <v>51</v>
      </c>
    </row>
    <row r="19" spans="2:6" ht="15" thickTop="1" x14ac:dyDescent="0.4"/>
    <row r="20" spans="2:6" x14ac:dyDescent="0.4">
      <c r="B20" s="49" t="s">
        <v>628</v>
      </c>
      <c r="C20" s="45"/>
      <c r="D20" s="17"/>
      <c r="E20" s="27"/>
      <c r="F20" s="14"/>
    </row>
    <row r="21" spans="2:6" ht="29.6" thickBot="1" x14ac:dyDescent="0.45">
      <c r="B21" s="12" t="s">
        <v>635</v>
      </c>
    </row>
    <row r="22" spans="2:6" ht="15.45" thickTop="1" thickBot="1" x14ac:dyDescent="0.45">
      <c r="B22" s="36" t="s">
        <v>629</v>
      </c>
      <c r="D22" s="39"/>
    </row>
    <row r="23" spans="2:6" ht="15.45" thickTop="1" thickBot="1" x14ac:dyDescent="0.45">
      <c r="B23" s="36" t="s">
        <v>630</v>
      </c>
      <c r="D23" s="39"/>
    </row>
    <row r="24" spans="2:6" ht="30" thickTop="1" thickBot="1" x14ac:dyDescent="0.45">
      <c r="B24" s="36" t="s">
        <v>631</v>
      </c>
      <c r="D24" s="39"/>
    </row>
    <row r="25" spans="2:6" ht="15.45" thickTop="1" thickBot="1" x14ac:dyDescent="0.45">
      <c r="B25" s="36" t="s">
        <v>632</v>
      </c>
      <c r="D25" s="39"/>
    </row>
    <row r="26" spans="2:6" ht="15.45" thickTop="1" thickBot="1" x14ac:dyDescent="0.45">
      <c r="B26" s="36" t="s">
        <v>633</v>
      </c>
      <c r="D26" s="39"/>
    </row>
    <row r="27" spans="2:6" ht="30" thickTop="1" thickBot="1" x14ac:dyDescent="0.45">
      <c r="B27" s="36" t="s">
        <v>634</v>
      </c>
      <c r="D27" s="39"/>
    </row>
    <row r="28" spans="2:6" ht="15" thickTop="1" x14ac:dyDescent="0.4"/>
  </sheetData>
  <sheetProtection sheet="1" objects="1" scenarios="1" selectLockedCells="1"/>
  <dataConsolidate link="1"/>
  <conditionalFormatting sqref="D6:D8 D10 D12:D13 D15">
    <cfRule type="cellIs" dxfId="2068" priority="164" operator="equal">
      <formula>"NI PREDMET NAČRTA"</formula>
    </cfRule>
    <cfRule type="cellIs" dxfId="2067" priority="165" operator="equal">
      <formula>""</formula>
    </cfRule>
    <cfRule type="cellIs" dxfId="2066" priority="169" operator="equal">
      <formula>""</formula>
    </cfRule>
  </conditionalFormatting>
  <conditionalFormatting sqref="D6:D8">
    <cfRule type="cellIs" dxfId="2065" priority="167" operator="equal">
      <formula>"DA"</formula>
    </cfRule>
    <cfRule type="cellIs" dxfId="2064" priority="168" operator="equal">
      <formula>"NE"</formula>
    </cfRule>
    <cfRule type="cellIs" dxfId="2063" priority="170" operator="equal">
      <formula>""</formula>
    </cfRule>
    <cfRule type="cellIs" dxfId="2062" priority="171" operator="equal">
      <formula>""""""</formula>
    </cfRule>
    <cfRule type="cellIs" dxfId="2061" priority="174" operator="equal">
      <formula>""</formula>
    </cfRule>
    <cfRule type="cellIs" dxfId="2060" priority="175" operator="equal">
      <formula>""</formula>
    </cfRule>
    <cfRule type="cellIs" dxfId="2059" priority="192" operator="equal">
      <formula>""</formula>
    </cfRule>
  </conditionalFormatting>
  <conditionalFormatting sqref="D7">
    <cfRule type="cellIs" dxfId="2058" priority="166" operator="equal">
      <formula>""</formula>
    </cfRule>
  </conditionalFormatting>
  <conditionalFormatting sqref="D10 D12:D13 D6:D8 D15">
    <cfRule type="cellIs" dxfId="2057" priority="163" operator="equal">
      <formula>""</formula>
    </cfRule>
  </conditionalFormatting>
  <conditionalFormatting sqref="D10">
    <cfRule type="cellIs" dxfId="2056" priority="140" operator="equal">
      <formula>""</formula>
    </cfRule>
    <cfRule type="cellIs" dxfId="2055" priority="141" operator="equal">
      <formula>""</formula>
    </cfRule>
    <cfRule type="cellIs" dxfId="2054" priority="142" operator="equal">
      <formula>""""""</formula>
    </cfRule>
    <cfRule type="cellIs" dxfId="2053" priority="143" operator="equal">
      <formula>"DA"</formula>
    </cfRule>
    <cfRule type="cellIs" dxfId="2052" priority="144" operator="equal">
      <formula>"NE"</formula>
    </cfRule>
    <cfRule type="cellIs" dxfId="2051" priority="145" operator="equal">
      <formula>""</formula>
    </cfRule>
    <cfRule type="cellIs" dxfId="2050" priority="146" operator="equal">
      <formula>""</formula>
    </cfRule>
    <cfRule type="cellIs" dxfId="2049" priority="156" operator="equal">
      <formula>""</formula>
    </cfRule>
    <cfRule type="cellIs" dxfId="2048" priority="157" operator="equal">
      <formula>""</formula>
    </cfRule>
    <cfRule type="cellIs" dxfId="2047" priority="188" operator="equal">
      <formula>""</formula>
    </cfRule>
  </conditionalFormatting>
  <conditionalFormatting sqref="D12:D13">
    <cfRule type="cellIs" dxfId="2046" priority="115" operator="equal">
      <formula>""""""</formula>
    </cfRule>
    <cfRule type="cellIs" dxfId="2045" priority="116" operator="equal">
      <formula>"DA"</formula>
    </cfRule>
    <cfRule type="cellIs" dxfId="2044" priority="117" operator="equal">
      <formula>"NE"</formula>
    </cfRule>
    <cfRule type="cellIs" dxfId="2043" priority="182" operator="equal">
      <formula>""</formula>
    </cfRule>
  </conditionalFormatting>
  <conditionalFormatting sqref="D13">
    <cfRule type="cellIs" dxfId="2042" priority="113" operator="equal">
      <formula>""</formula>
    </cfRule>
    <cfRule type="cellIs" dxfId="2041" priority="114" operator="equal">
      <formula>""</formula>
    </cfRule>
    <cfRule type="cellIs" dxfId="2040" priority="118" operator="equal">
      <formula>""</formula>
    </cfRule>
    <cfRule type="cellIs" dxfId="2039" priority="119" operator="equal">
      <formula>""</formula>
    </cfRule>
    <cfRule type="cellIs" dxfId="2038" priority="129" operator="equal">
      <formula>""</formula>
    </cfRule>
    <cfRule type="cellIs" dxfId="2037" priority="130" operator="equal">
      <formula>""</formula>
    </cfRule>
  </conditionalFormatting>
  <conditionalFormatting sqref="D15">
    <cfRule type="cellIs" dxfId="2036" priority="176" operator="equal">
      <formula>""</formula>
    </cfRule>
    <cfRule type="cellIs" dxfId="2035" priority="177" operator="equal">
      <formula>"DA"</formula>
    </cfRule>
    <cfRule type="cellIs" dxfId="2034" priority="178" operator="equal">
      <formula>"NE"</formula>
    </cfRule>
    <cfRule type="cellIs" dxfId="2033" priority="179" operator="equal">
      <formula>""""""</formula>
    </cfRule>
  </conditionalFormatting>
  <conditionalFormatting sqref="D22">
    <cfRule type="cellIs" dxfId="2032" priority="87" operator="equal">
      <formula>""</formula>
    </cfRule>
    <cfRule type="cellIs" dxfId="2031" priority="88" operator="equal">
      <formula>""</formula>
    </cfRule>
    <cfRule type="cellIs" dxfId="2030" priority="89" operator="equal">
      <formula>""</formula>
    </cfRule>
    <cfRule type="cellIs" dxfId="2029" priority="93" operator="equal">
      <formula>""</formula>
    </cfRule>
    <cfRule type="cellIs" dxfId="2028" priority="94" operator="equal">
      <formula>""</formula>
    </cfRule>
    <cfRule type="cellIs" dxfId="2027" priority="95" operator="equal">
      <formula>""</formula>
    </cfRule>
  </conditionalFormatting>
  <conditionalFormatting sqref="D22:D23">
    <cfRule type="cellIs" dxfId="2026" priority="80" operator="equal">
      <formula>""</formula>
    </cfRule>
  </conditionalFormatting>
  <conditionalFormatting sqref="D22:D27">
    <cfRule type="cellIs" dxfId="2025" priority="16" operator="equal">
      <formula>"NI PREDMET NAČRTA"</formula>
    </cfRule>
    <cfRule type="cellIs" dxfId="2024" priority="20" operator="equal">
      <formula>""""""</formula>
    </cfRule>
    <cfRule type="cellIs" dxfId="2023" priority="21" operator="equal">
      <formula>"DA"</formula>
    </cfRule>
    <cfRule type="cellIs" dxfId="2022" priority="22" operator="equal">
      <formula>"NE"</formula>
    </cfRule>
  </conditionalFormatting>
  <conditionalFormatting sqref="D23">
    <cfRule type="cellIs" dxfId="2021" priority="73" operator="equal">
      <formula>""</formula>
    </cfRule>
    <cfRule type="cellIs" dxfId="2020" priority="74" operator="equal">
      <formula>""</formula>
    </cfRule>
    <cfRule type="cellIs" dxfId="2019" priority="75" operator="equal">
      <formula>""</formula>
    </cfRule>
    <cfRule type="cellIs" dxfId="2018" priority="79" operator="equal">
      <formula>""</formula>
    </cfRule>
    <cfRule type="cellIs" dxfId="2017" priority="81" operator="equal">
      <formula>""</formula>
    </cfRule>
  </conditionalFormatting>
  <conditionalFormatting sqref="D23:D24">
    <cfRule type="cellIs" dxfId="2016" priority="66" operator="equal">
      <formula>""</formula>
    </cfRule>
  </conditionalFormatting>
  <conditionalFormatting sqref="D24">
    <cfRule type="cellIs" dxfId="2015" priority="59" operator="equal">
      <formula>""</formula>
    </cfRule>
    <cfRule type="cellIs" dxfId="2014" priority="60" operator="equal">
      <formula>""</formula>
    </cfRule>
    <cfRule type="cellIs" dxfId="2013" priority="61" operator="equal">
      <formula>""</formula>
    </cfRule>
    <cfRule type="cellIs" dxfId="2012" priority="65" operator="equal">
      <formula>""</formula>
    </cfRule>
    <cfRule type="cellIs" dxfId="2011" priority="67" operator="equal">
      <formula>""</formula>
    </cfRule>
  </conditionalFormatting>
  <conditionalFormatting sqref="D24:D25">
    <cfRule type="cellIs" dxfId="2010" priority="52" operator="equal">
      <formula>""</formula>
    </cfRule>
  </conditionalFormatting>
  <conditionalFormatting sqref="D25">
    <cfRule type="cellIs" dxfId="2009" priority="45" operator="equal">
      <formula>""</formula>
    </cfRule>
    <cfRule type="cellIs" dxfId="2008" priority="46" operator="equal">
      <formula>""</formula>
    </cfRule>
    <cfRule type="cellIs" dxfId="2007" priority="47" operator="equal">
      <formula>""</formula>
    </cfRule>
    <cfRule type="cellIs" dxfId="2006" priority="51" operator="equal">
      <formula>""</formula>
    </cfRule>
    <cfRule type="cellIs" dxfId="2005" priority="53" operator="equal">
      <formula>""</formula>
    </cfRule>
  </conditionalFormatting>
  <conditionalFormatting sqref="D25:D26">
    <cfRule type="cellIs" dxfId="2004" priority="38" operator="equal">
      <formula>""</formula>
    </cfRule>
  </conditionalFormatting>
  <conditionalFormatting sqref="D26">
    <cfRule type="cellIs" dxfId="2003" priority="31" operator="equal">
      <formula>""</formula>
    </cfRule>
    <cfRule type="cellIs" dxfId="2002" priority="32" operator="equal">
      <formula>""</formula>
    </cfRule>
    <cfRule type="cellIs" dxfId="2001" priority="33" operator="equal">
      <formula>""</formula>
    </cfRule>
    <cfRule type="cellIs" dxfId="2000" priority="37" operator="equal">
      <formula>""</formula>
    </cfRule>
    <cfRule type="cellIs" dxfId="1999" priority="39" operator="equal">
      <formula>""</formula>
    </cfRule>
  </conditionalFormatting>
  <conditionalFormatting sqref="D26:D27">
    <cfRule type="cellIs" dxfId="1998" priority="24" operator="equal">
      <formula>""</formula>
    </cfRule>
  </conditionalFormatting>
  <conditionalFormatting sqref="D27">
    <cfRule type="cellIs" dxfId="1997" priority="15" operator="equal">
      <formula>""</formula>
    </cfRule>
    <cfRule type="cellIs" dxfId="1996" priority="17" operator="equal">
      <formula>""</formula>
    </cfRule>
    <cfRule type="cellIs" dxfId="1995" priority="18" operator="equal">
      <formula>""</formula>
    </cfRule>
    <cfRule type="cellIs" dxfId="1994" priority="19" operator="equal">
      <formula>""</formula>
    </cfRule>
    <cfRule type="cellIs" dxfId="1993" priority="23" operator="equal">
      <formula>""</formula>
    </cfRule>
    <cfRule type="cellIs" dxfId="1992" priority="25" operator="equal">
      <formula>""</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0000000}">
          <x14:formula1>
            <xm:f>Podatki1!$B$2:$B$3</xm:f>
          </x14:formula1>
          <xm:sqref>D15 D12</xm:sqref>
        </x14:dataValidation>
        <x14:dataValidation type="list" allowBlank="1" showInputMessage="1" showErrorMessage="1" xr:uid="{00000000-0002-0000-0300-000001000000}">
          <x14:formula1>
            <xm:f>Podatki2!$B$2:$B$13</xm:f>
          </x14:formula1>
          <xm:sqref>D10</xm:sqref>
        </x14:dataValidation>
        <x14:dataValidation type="list" allowBlank="1" showInputMessage="1" showErrorMessage="1" xr:uid="{00000000-0002-0000-0300-000002000000}">
          <x14:formula1>
            <xm:f>Podatki2!$D$2:$D$13</xm:f>
          </x14:formula1>
          <xm:sqref>D13</xm:sqref>
        </x14:dataValidation>
        <x14:dataValidation type="list" allowBlank="1" showInputMessage="1" showErrorMessage="1" xr:uid="{00000000-0002-0000-0300-000003000000}">
          <x14:formula1>
            <xm:f>Podatki1!$B$6:$B$7</xm:f>
          </x14:formula1>
          <xm:sqref>D6:D8</xm:sqref>
        </x14:dataValidation>
        <x14:dataValidation type="list" allowBlank="1" showInputMessage="1" showErrorMessage="1" xr:uid="{00000000-0002-0000-0300-000004000000}">
          <x14:formula1>
            <xm:f>Podatki1!$B$2:$B$4</xm:f>
          </x14:formula1>
          <xm:sqref>D22:D27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2:G188"/>
  <sheetViews>
    <sheetView showGridLines="0" zoomScaleNormal="100" zoomScaleSheetLayoutView="100" workbookViewId="0">
      <selection activeCell="C12" sqref="C12:H12"/>
    </sheetView>
  </sheetViews>
  <sheetFormatPr defaultColWidth="8.69140625" defaultRowHeight="14.6" x14ac:dyDescent="0.4"/>
  <cols>
    <col min="1" max="1" width="2.69140625" style="4" customWidth="1"/>
    <col min="2" max="2" width="70.61328125" style="12" customWidth="1"/>
    <col min="3" max="3" width="20.69140625" style="59" customWidth="1"/>
    <col min="4" max="4" width="30.69140625" style="6" customWidth="1"/>
    <col min="5" max="5" width="8.69140625" style="35" customWidth="1"/>
    <col min="6" max="6" width="2.69140625" customWidth="1"/>
    <col min="7" max="7" width="90.61328125" style="12" customWidth="1"/>
  </cols>
  <sheetData>
    <row r="2" spans="2:7" ht="15.9" x14ac:dyDescent="0.4">
      <c r="B2" s="46" t="s">
        <v>0</v>
      </c>
      <c r="C2" s="47"/>
      <c r="D2" s="48"/>
      <c r="E2" s="34"/>
      <c r="F2" s="33"/>
      <c r="G2" s="56"/>
    </row>
    <row r="3" spans="2:7" ht="15.9" x14ac:dyDescent="0.4">
      <c r="B3" s="43" t="s">
        <v>150</v>
      </c>
      <c r="C3" s="44"/>
      <c r="D3" s="16"/>
      <c r="E3" s="26"/>
      <c r="F3" s="15"/>
      <c r="G3" s="57"/>
    </row>
    <row r="4" spans="2:7" ht="15.9" x14ac:dyDescent="0.4">
      <c r="B4" s="43" t="s">
        <v>343</v>
      </c>
      <c r="C4" s="44"/>
      <c r="D4" s="16"/>
      <c r="E4" s="26"/>
      <c r="F4" s="15"/>
      <c r="G4" s="57"/>
    </row>
    <row r="6" spans="2:7" ht="15" thickBot="1" x14ac:dyDescent="0.45">
      <c r="B6" s="49" t="s">
        <v>155</v>
      </c>
      <c r="C6" s="45"/>
      <c r="D6" s="17"/>
      <c r="E6" s="27"/>
      <c r="F6" s="14"/>
      <c r="G6" s="58" t="s">
        <v>44</v>
      </c>
    </row>
    <row r="7" spans="2:7" ht="15.45" thickTop="1" thickBot="1" x14ac:dyDescent="0.45">
      <c r="B7" s="36" t="s">
        <v>37</v>
      </c>
      <c r="C7" s="59" t="s">
        <v>322</v>
      </c>
      <c r="D7" s="65"/>
      <c r="E7" s="35" t="s">
        <v>18</v>
      </c>
      <c r="G7" s="12" t="s">
        <v>40</v>
      </c>
    </row>
    <row r="8" spans="2:7" ht="15.45" thickTop="1" thickBot="1" x14ac:dyDescent="0.45">
      <c r="B8" s="36" t="s">
        <v>19</v>
      </c>
      <c r="C8" s="59" t="s">
        <v>216</v>
      </c>
      <c r="D8" s="60">
        <f>D7</f>
        <v>0</v>
      </c>
      <c r="E8" s="35" t="s">
        <v>18</v>
      </c>
      <c r="G8" s="12" t="s">
        <v>36</v>
      </c>
    </row>
    <row r="9" spans="2:7" ht="15.45" thickTop="1" thickBot="1" x14ac:dyDescent="0.45">
      <c r="B9" s="36" t="s">
        <v>38</v>
      </c>
      <c r="C9" s="59" t="s">
        <v>217</v>
      </c>
      <c r="D9" s="60">
        <f>D7</f>
        <v>0</v>
      </c>
      <c r="E9" s="35" t="s">
        <v>18</v>
      </c>
      <c r="G9" s="12" t="s">
        <v>41</v>
      </c>
    </row>
    <row r="10" spans="2:7" ht="15.45" thickTop="1" thickBot="1" x14ac:dyDescent="0.45">
      <c r="B10" s="36" t="s">
        <v>39</v>
      </c>
      <c r="D10" s="60">
        <f>IF(D9&gt;5,"najvišji delovni tlak &gt; 5,0bar",IF(D9&gt;2,D9*1.4,IF(D9&gt;0.1,D9*1.75,D9*2.5)))</f>
        <v>0</v>
      </c>
      <c r="E10" s="35" t="s">
        <v>18</v>
      </c>
      <c r="G10" s="12" t="s">
        <v>42</v>
      </c>
    </row>
    <row r="11" spans="2:7" ht="15" thickTop="1" x14ac:dyDescent="0.4"/>
    <row r="12" spans="2:7" ht="15" thickBot="1" x14ac:dyDescent="0.45">
      <c r="B12" s="49" t="s">
        <v>156</v>
      </c>
      <c r="C12" s="45"/>
      <c r="D12" s="17"/>
      <c r="E12" s="27"/>
      <c r="F12" s="14"/>
      <c r="G12" s="58"/>
    </row>
    <row r="13" spans="2:7" ht="15.45" thickTop="1" thickBot="1" x14ac:dyDescent="0.45">
      <c r="B13" s="36" t="s">
        <v>53</v>
      </c>
      <c r="D13" s="39"/>
    </row>
    <row r="14" spans="2:7" ht="15.45" thickTop="1" thickBot="1" x14ac:dyDescent="0.45">
      <c r="B14" s="36" t="s">
        <v>54</v>
      </c>
      <c r="D14" s="39"/>
    </row>
    <row r="15" spans="2:7" ht="15.45" thickTop="1" thickBot="1" x14ac:dyDescent="0.45">
      <c r="B15" s="36" t="s">
        <v>91</v>
      </c>
      <c r="D15" s="39"/>
      <c r="G15" s="12" t="s">
        <v>97</v>
      </c>
    </row>
    <row r="16" spans="2:7" ht="15.45" thickTop="1" thickBot="1" x14ac:dyDescent="0.45">
      <c r="B16" s="36" t="s">
        <v>92</v>
      </c>
      <c r="D16" s="39"/>
      <c r="G16" s="12" t="s">
        <v>93</v>
      </c>
    </row>
    <row r="17" spans="2:7" ht="15.45" thickTop="1" thickBot="1" x14ac:dyDescent="0.45">
      <c r="B17" s="36" t="s">
        <v>94</v>
      </c>
      <c r="D17" s="39"/>
    </row>
    <row r="18" spans="2:7" ht="15.45" thickTop="1" thickBot="1" x14ac:dyDescent="0.45">
      <c r="B18" s="36" t="s">
        <v>95</v>
      </c>
      <c r="D18" s="39"/>
    </row>
    <row r="19" spans="2:7" ht="15.45" thickTop="1" thickBot="1" x14ac:dyDescent="0.45">
      <c r="B19" s="36" t="s">
        <v>96</v>
      </c>
      <c r="D19" s="39"/>
      <c r="G19" s="12" t="s">
        <v>98</v>
      </c>
    </row>
    <row r="20" spans="2:7" ht="15" thickTop="1" x14ac:dyDescent="0.4"/>
    <row r="21" spans="2:7" ht="15" thickBot="1" x14ac:dyDescent="0.45">
      <c r="B21" s="49" t="s">
        <v>157</v>
      </c>
      <c r="C21" s="45"/>
      <c r="D21" s="17"/>
      <c r="E21" s="27"/>
      <c r="F21" s="14"/>
      <c r="G21" s="58"/>
    </row>
    <row r="22" spans="2:7" ht="15.45" thickTop="1" thickBot="1" x14ac:dyDescent="0.45">
      <c r="B22" s="36" t="s">
        <v>170</v>
      </c>
      <c r="D22" s="39"/>
      <c r="G22" s="12" t="s">
        <v>102</v>
      </c>
    </row>
    <row r="23" spans="2:7" ht="15.45" thickTop="1" thickBot="1" x14ac:dyDescent="0.45">
      <c r="B23" s="36" t="s">
        <v>99</v>
      </c>
      <c r="D23" s="39"/>
    </row>
    <row r="24" spans="2:7" ht="15.45" thickTop="1" thickBot="1" x14ac:dyDescent="0.45">
      <c r="B24" s="61" t="s">
        <v>59</v>
      </c>
    </row>
    <row r="25" spans="2:7" ht="44.6" thickTop="1" thickBot="1" x14ac:dyDescent="0.45">
      <c r="B25" s="36" t="s">
        <v>55</v>
      </c>
      <c r="D25" s="39"/>
      <c r="G25" s="12" t="s">
        <v>267</v>
      </c>
    </row>
    <row r="26" spans="2:7" ht="15.45" thickTop="1" thickBot="1" x14ac:dyDescent="0.45">
      <c r="B26" s="36" t="s">
        <v>58</v>
      </c>
      <c r="D26" s="39"/>
      <c r="G26" s="12" t="str">
        <f>IF(D26="PE80","POZOR: Upoštevati zahteve in omejitve SODO glede materiala plinovoda","")</f>
        <v/>
      </c>
    </row>
    <row r="27" spans="2:7" ht="15.45" thickTop="1" thickBot="1" x14ac:dyDescent="0.45">
      <c r="B27" s="36" t="s">
        <v>67</v>
      </c>
      <c r="D27" s="39"/>
      <c r="G27" s="12" t="s">
        <v>73</v>
      </c>
    </row>
    <row r="28" spans="2:7" ht="15.45" thickTop="1" thickBot="1" x14ac:dyDescent="0.45">
      <c r="B28" s="36" t="s">
        <v>60</v>
      </c>
      <c r="D28" s="39"/>
      <c r="E28" s="35" t="s">
        <v>65</v>
      </c>
      <c r="G28" s="12" t="s">
        <v>64</v>
      </c>
    </row>
    <row r="29" spans="2:7" ht="15.45" thickTop="1" thickBot="1" x14ac:dyDescent="0.45">
      <c r="D29" s="59"/>
    </row>
    <row r="30" spans="2:7" ht="30" thickTop="1" thickBot="1" x14ac:dyDescent="0.45">
      <c r="B30" s="36" t="s">
        <v>66</v>
      </c>
      <c r="D30" s="39"/>
      <c r="G30" s="12" t="s">
        <v>268</v>
      </c>
    </row>
    <row r="31" spans="2:7" ht="15.45" thickTop="1" thickBot="1" x14ac:dyDescent="0.45">
      <c r="B31" s="36" t="s">
        <v>67</v>
      </c>
      <c r="D31" s="39"/>
      <c r="G31" s="12" t="s">
        <v>73</v>
      </c>
    </row>
    <row r="32" spans="2:7" ht="15.45" thickTop="1" thickBot="1" x14ac:dyDescent="0.45">
      <c r="B32" s="36" t="s">
        <v>60</v>
      </c>
      <c r="D32" s="39"/>
      <c r="G32" s="12" t="s">
        <v>64</v>
      </c>
    </row>
    <row r="33" spans="2:7" ht="15.45" thickTop="1" thickBot="1" x14ac:dyDescent="0.45">
      <c r="B33" s="61" t="s">
        <v>87</v>
      </c>
      <c r="D33" s="59"/>
    </row>
    <row r="34" spans="2:7" ht="44.6" thickTop="1" thickBot="1" x14ac:dyDescent="0.45">
      <c r="B34" s="36" t="s">
        <v>55</v>
      </c>
      <c r="D34" s="39"/>
      <c r="G34" s="12" t="s">
        <v>267</v>
      </c>
    </row>
    <row r="35" spans="2:7" ht="15.45" thickTop="1" thickBot="1" x14ac:dyDescent="0.45">
      <c r="B35" s="36" t="s">
        <v>58</v>
      </c>
      <c r="D35" s="39"/>
      <c r="G35" s="12" t="str">
        <f>IF(D35="PE80","POZOR: Upoštevati zahteve in omejitve SODO glede materiala plinovoda","")</f>
        <v/>
      </c>
    </row>
    <row r="36" spans="2:7" ht="15.45" thickTop="1" thickBot="1" x14ac:dyDescent="0.45">
      <c r="B36" s="36" t="s">
        <v>67</v>
      </c>
      <c r="D36" s="39"/>
      <c r="G36" s="12" t="s">
        <v>73</v>
      </c>
    </row>
    <row r="37" spans="2:7" ht="15.45" thickTop="1" thickBot="1" x14ac:dyDescent="0.45">
      <c r="B37" s="36" t="s">
        <v>60</v>
      </c>
      <c r="D37" s="39"/>
      <c r="E37" s="35" t="s">
        <v>65</v>
      </c>
      <c r="G37" s="12" t="s">
        <v>64</v>
      </c>
    </row>
    <row r="38" spans="2:7" ht="15.45" thickTop="1" thickBot="1" x14ac:dyDescent="0.45">
      <c r="D38" s="59"/>
    </row>
    <row r="39" spans="2:7" ht="30" thickTop="1" thickBot="1" x14ac:dyDescent="0.45">
      <c r="B39" s="36" t="s">
        <v>66</v>
      </c>
      <c r="D39" s="39"/>
      <c r="G39" s="12" t="s">
        <v>268</v>
      </c>
    </row>
    <row r="40" spans="2:7" ht="15.45" thickTop="1" thickBot="1" x14ac:dyDescent="0.45">
      <c r="B40" s="36" t="s">
        <v>67</v>
      </c>
      <c r="D40" s="39"/>
      <c r="G40" s="12" t="s">
        <v>73</v>
      </c>
    </row>
    <row r="41" spans="2:7" ht="15.45" thickTop="1" thickBot="1" x14ac:dyDescent="0.45">
      <c r="B41" s="36" t="s">
        <v>60</v>
      </c>
      <c r="D41" s="39"/>
      <c r="G41" s="12" t="s">
        <v>64</v>
      </c>
    </row>
    <row r="42" spans="2:7" ht="15.45" thickTop="1" thickBot="1" x14ac:dyDescent="0.45">
      <c r="B42" s="61" t="s">
        <v>88</v>
      </c>
      <c r="D42" s="59"/>
    </row>
    <row r="43" spans="2:7" ht="44.6" thickTop="1" thickBot="1" x14ac:dyDescent="0.45">
      <c r="B43" s="36" t="s">
        <v>55</v>
      </c>
      <c r="D43" s="39"/>
      <c r="G43" s="12" t="s">
        <v>267</v>
      </c>
    </row>
    <row r="44" spans="2:7" ht="15.45" thickTop="1" thickBot="1" x14ac:dyDescent="0.45">
      <c r="B44" s="36" t="s">
        <v>58</v>
      </c>
      <c r="D44" s="39"/>
      <c r="G44" s="12" t="str">
        <f>IF(D44="PE80","POZOR: Upoštevati zahteve in omejitve SODO glede materiala plinovoda","")</f>
        <v/>
      </c>
    </row>
    <row r="45" spans="2:7" ht="15.45" thickTop="1" thickBot="1" x14ac:dyDescent="0.45">
      <c r="B45" s="36" t="s">
        <v>67</v>
      </c>
      <c r="D45" s="39"/>
      <c r="G45" s="12" t="s">
        <v>73</v>
      </c>
    </row>
    <row r="46" spans="2:7" ht="15.45" thickTop="1" thickBot="1" x14ac:dyDescent="0.45">
      <c r="B46" s="36" t="s">
        <v>60</v>
      </c>
      <c r="D46" s="39"/>
      <c r="E46" s="35" t="s">
        <v>65</v>
      </c>
      <c r="G46" s="12" t="s">
        <v>64</v>
      </c>
    </row>
    <row r="47" spans="2:7" ht="15.45" thickTop="1" thickBot="1" x14ac:dyDescent="0.45">
      <c r="D47" s="59"/>
    </row>
    <row r="48" spans="2:7" ht="30" thickTop="1" thickBot="1" x14ac:dyDescent="0.45">
      <c r="B48" s="36" t="s">
        <v>66</v>
      </c>
      <c r="D48" s="39"/>
      <c r="G48" s="12" t="s">
        <v>268</v>
      </c>
    </row>
    <row r="49" spans="2:7" ht="15.45" thickTop="1" thickBot="1" x14ac:dyDescent="0.45">
      <c r="B49" s="36" t="s">
        <v>67</v>
      </c>
      <c r="D49" s="39"/>
      <c r="G49" s="12" t="s">
        <v>73</v>
      </c>
    </row>
    <row r="50" spans="2:7" ht="15.45" thickTop="1" thickBot="1" x14ac:dyDescent="0.45">
      <c r="B50" s="36" t="s">
        <v>60</v>
      </c>
      <c r="D50" s="39"/>
      <c r="G50" s="12" t="s">
        <v>64</v>
      </c>
    </row>
    <row r="51" spans="2:7" ht="15.45" thickTop="1" thickBot="1" x14ac:dyDescent="0.45">
      <c r="B51" s="61" t="s">
        <v>89</v>
      </c>
      <c r="D51" s="59"/>
    </row>
    <row r="52" spans="2:7" ht="44.6" thickTop="1" thickBot="1" x14ac:dyDescent="0.45">
      <c r="B52" s="36" t="s">
        <v>55</v>
      </c>
      <c r="D52" s="39"/>
      <c r="G52" s="12" t="s">
        <v>267</v>
      </c>
    </row>
    <row r="53" spans="2:7" ht="15.45" thickTop="1" thickBot="1" x14ac:dyDescent="0.45">
      <c r="B53" s="36" t="s">
        <v>58</v>
      </c>
      <c r="D53" s="39"/>
      <c r="G53" s="12" t="str">
        <f>IF(D53="PE80","POZOR: Upoštevati zahteve in omejitve SODO glede materiala plinovoda","")</f>
        <v/>
      </c>
    </row>
    <row r="54" spans="2:7" ht="15.45" thickTop="1" thickBot="1" x14ac:dyDescent="0.45">
      <c r="B54" s="36" t="s">
        <v>67</v>
      </c>
      <c r="D54" s="39"/>
      <c r="G54" s="12" t="s">
        <v>73</v>
      </c>
    </row>
    <row r="55" spans="2:7" ht="15.45" thickTop="1" thickBot="1" x14ac:dyDescent="0.45">
      <c r="B55" s="36" t="s">
        <v>60</v>
      </c>
      <c r="D55" s="39"/>
      <c r="E55" s="35" t="s">
        <v>65</v>
      </c>
      <c r="G55" s="12" t="s">
        <v>64</v>
      </c>
    </row>
    <row r="56" spans="2:7" ht="15.45" thickTop="1" thickBot="1" x14ac:dyDescent="0.45">
      <c r="D56" s="59"/>
    </row>
    <row r="57" spans="2:7" ht="30" thickTop="1" thickBot="1" x14ac:dyDescent="0.45">
      <c r="B57" s="36" t="s">
        <v>66</v>
      </c>
      <c r="D57" s="39"/>
      <c r="G57" s="12" t="s">
        <v>268</v>
      </c>
    </row>
    <row r="58" spans="2:7" ht="15.45" thickTop="1" thickBot="1" x14ac:dyDescent="0.45">
      <c r="B58" s="36" t="s">
        <v>67</v>
      </c>
      <c r="D58" s="39"/>
      <c r="G58" s="12" t="s">
        <v>73</v>
      </c>
    </row>
    <row r="59" spans="2:7" ht="15.45" thickTop="1" thickBot="1" x14ac:dyDescent="0.45">
      <c r="B59" s="36" t="s">
        <v>60</v>
      </c>
      <c r="D59" s="39"/>
      <c r="G59" s="12" t="s">
        <v>64</v>
      </c>
    </row>
    <row r="60" spans="2:7" ht="15.45" thickTop="1" thickBot="1" x14ac:dyDescent="0.45">
      <c r="B60" s="61" t="s">
        <v>90</v>
      </c>
      <c r="D60" s="59"/>
    </row>
    <row r="61" spans="2:7" ht="44.6" thickTop="1" thickBot="1" x14ac:dyDescent="0.45">
      <c r="B61" s="36" t="s">
        <v>55</v>
      </c>
      <c r="D61" s="39"/>
      <c r="G61" s="12" t="s">
        <v>267</v>
      </c>
    </row>
    <row r="62" spans="2:7" ht="15.45" thickTop="1" thickBot="1" x14ac:dyDescent="0.45">
      <c r="B62" s="36" t="s">
        <v>58</v>
      </c>
      <c r="D62" s="39"/>
      <c r="G62" s="12" t="str">
        <f>IF(D62="PE80","POZOR: Upoštevati zahteve in omejitve SODO glede materiala plinovoda","")</f>
        <v/>
      </c>
    </row>
    <row r="63" spans="2:7" ht="15.45" thickTop="1" thickBot="1" x14ac:dyDescent="0.45">
      <c r="B63" s="36" t="s">
        <v>67</v>
      </c>
      <c r="D63" s="39"/>
      <c r="G63" s="12" t="s">
        <v>73</v>
      </c>
    </row>
    <row r="64" spans="2:7" ht="15.45" thickTop="1" thickBot="1" x14ac:dyDescent="0.45">
      <c r="B64" s="36" t="s">
        <v>60</v>
      </c>
      <c r="D64" s="39"/>
      <c r="E64" s="35" t="s">
        <v>65</v>
      </c>
      <c r="G64" s="12" t="s">
        <v>64</v>
      </c>
    </row>
    <row r="65" spans="2:7" ht="15.45" thickTop="1" thickBot="1" x14ac:dyDescent="0.45">
      <c r="D65" s="59"/>
    </row>
    <row r="66" spans="2:7" ht="30" thickTop="1" thickBot="1" x14ac:dyDescent="0.45">
      <c r="B66" s="36" t="s">
        <v>66</v>
      </c>
      <c r="D66" s="39"/>
      <c r="G66" s="12" t="s">
        <v>268</v>
      </c>
    </row>
    <row r="67" spans="2:7" ht="15.45" thickTop="1" thickBot="1" x14ac:dyDescent="0.45">
      <c r="B67" s="36" t="s">
        <v>67</v>
      </c>
      <c r="D67" s="39"/>
      <c r="G67" s="12" t="s">
        <v>73</v>
      </c>
    </row>
    <row r="68" spans="2:7" ht="15.45" thickTop="1" thickBot="1" x14ac:dyDescent="0.45">
      <c r="B68" s="36" t="s">
        <v>60</v>
      </c>
      <c r="D68" s="39"/>
      <c r="G68" s="12" t="s">
        <v>64</v>
      </c>
    </row>
    <row r="69" spans="2:7" ht="15" thickTop="1" x14ac:dyDescent="0.4"/>
    <row r="70" spans="2:7" ht="15" thickBot="1" x14ac:dyDescent="0.45">
      <c r="B70" s="49" t="s">
        <v>158</v>
      </c>
      <c r="C70" s="45"/>
      <c r="D70" s="17"/>
      <c r="E70" s="27"/>
      <c r="F70" s="14"/>
      <c r="G70" s="58"/>
    </row>
    <row r="71" spans="2:7" ht="15.45" thickTop="1" thickBot="1" x14ac:dyDescent="0.45">
      <c r="B71" s="36" t="s">
        <v>100</v>
      </c>
      <c r="D71" s="39"/>
      <c r="G71" s="12" t="s">
        <v>102</v>
      </c>
    </row>
    <row r="72" spans="2:7" ht="15.45" thickTop="1" thickBot="1" x14ac:dyDescent="0.45">
      <c r="B72" s="36" t="s">
        <v>103</v>
      </c>
      <c r="D72" s="39"/>
    </row>
    <row r="73" spans="2:7" ht="15" thickTop="1" x14ac:dyDescent="0.4"/>
    <row r="74" spans="2:7" ht="15" thickBot="1" x14ac:dyDescent="0.45">
      <c r="B74" s="49" t="s">
        <v>269</v>
      </c>
      <c r="C74" s="45"/>
      <c r="D74" s="17"/>
      <c r="E74" s="27"/>
      <c r="F74" s="14"/>
      <c r="G74" s="58"/>
    </row>
    <row r="75" spans="2:7" ht="15.45" thickTop="1" thickBot="1" x14ac:dyDescent="0.45">
      <c r="B75" s="36" t="s">
        <v>109</v>
      </c>
      <c r="C75" s="59" t="s">
        <v>104</v>
      </c>
      <c r="D75" s="39"/>
    </row>
    <row r="76" spans="2:7" ht="15.45" thickTop="1" thickBot="1" x14ac:dyDescent="0.45">
      <c r="B76" s="36" t="s">
        <v>110</v>
      </c>
      <c r="C76" s="59" t="s">
        <v>105</v>
      </c>
      <c r="D76" s="39"/>
      <c r="G76" s="12" t="s">
        <v>112</v>
      </c>
    </row>
    <row r="77" spans="2:7" ht="15.45" thickTop="1" thickBot="1" x14ac:dyDescent="0.45">
      <c r="B77" s="36" t="s">
        <v>111</v>
      </c>
      <c r="C77" s="59" t="s">
        <v>106</v>
      </c>
      <c r="D77" s="39"/>
      <c r="G77" s="12" t="s">
        <v>112</v>
      </c>
    </row>
    <row r="78" spans="2:7" ht="15.45" thickTop="1" thickBot="1" x14ac:dyDescent="0.45">
      <c r="B78" s="36" t="s">
        <v>107</v>
      </c>
      <c r="C78" s="59" t="s">
        <v>108</v>
      </c>
      <c r="D78" s="39"/>
      <c r="G78" s="12" t="s">
        <v>113</v>
      </c>
    </row>
    <row r="79" spans="2:7" ht="15.45" thickTop="1" thickBot="1" x14ac:dyDescent="0.45">
      <c r="B79" s="36" t="s">
        <v>126</v>
      </c>
      <c r="C79" s="59" t="s">
        <v>127</v>
      </c>
      <c r="D79" s="39"/>
      <c r="G79" s="12" t="s">
        <v>113</v>
      </c>
    </row>
    <row r="80" spans="2:7" ht="30" thickTop="1" thickBot="1" x14ac:dyDescent="0.45">
      <c r="B80" s="36" t="s">
        <v>137</v>
      </c>
      <c r="D80" s="39"/>
    </row>
    <row r="81" spans="2:7" ht="30" thickTop="1" thickBot="1" x14ac:dyDescent="0.45">
      <c r="B81" s="36" t="s">
        <v>138</v>
      </c>
      <c r="D81" s="40"/>
    </row>
    <row r="82" spans="2:7" ht="15" thickTop="1" x14ac:dyDescent="0.4"/>
    <row r="83" spans="2:7" ht="29.6" thickBot="1" x14ac:dyDescent="0.45">
      <c r="B83" s="49" t="s">
        <v>270</v>
      </c>
      <c r="C83" s="45" t="s">
        <v>524</v>
      </c>
      <c r="D83" s="17"/>
      <c r="E83" s="27"/>
      <c r="F83" s="14"/>
      <c r="G83" s="58"/>
    </row>
    <row r="84" spans="2:7" ht="15.45" thickTop="1" thickBot="1" x14ac:dyDescent="0.45">
      <c r="B84" s="63" t="s">
        <v>109</v>
      </c>
      <c r="C84" s="66"/>
      <c r="D84" s="39"/>
    </row>
    <row r="85" spans="2:7" ht="15.45" thickTop="1" thickBot="1" x14ac:dyDescent="0.45">
      <c r="B85" s="63" t="s">
        <v>110</v>
      </c>
      <c r="C85" s="66"/>
      <c r="D85" s="39"/>
      <c r="G85" s="12" t="s">
        <v>112</v>
      </c>
    </row>
    <row r="86" spans="2:7" ht="15.45" thickTop="1" thickBot="1" x14ac:dyDescent="0.45">
      <c r="B86" s="63" t="s">
        <v>111</v>
      </c>
      <c r="C86" s="66"/>
      <c r="D86" s="39"/>
      <c r="G86" s="12" t="s">
        <v>112</v>
      </c>
    </row>
    <row r="87" spans="2:7" ht="15.45" thickTop="1" thickBot="1" x14ac:dyDescent="0.45">
      <c r="B87" s="63" t="s">
        <v>107</v>
      </c>
      <c r="C87" s="66"/>
      <c r="D87" s="39"/>
      <c r="G87" s="12" t="s">
        <v>113</v>
      </c>
    </row>
    <row r="88" spans="2:7" ht="15" thickTop="1" x14ac:dyDescent="0.4"/>
    <row r="89" spans="2:7" ht="15" thickBot="1" x14ac:dyDescent="0.45">
      <c r="B89" s="49" t="s">
        <v>271</v>
      </c>
      <c r="C89" s="45" t="s">
        <v>120</v>
      </c>
      <c r="D89" s="17" t="s">
        <v>139</v>
      </c>
      <c r="E89" s="27"/>
      <c r="F89" s="14"/>
      <c r="G89" s="58"/>
    </row>
    <row r="90" spans="2:7" ht="15.45" thickTop="1" thickBot="1" x14ac:dyDescent="0.45">
      <c r="C90" s="66"/>
      <c r="D90" s="67"/>
    </row>
    <row r="91" spans="2:7" ht="15.45" thickTop="1" thickBot="1" x14ac:dyDescent="0.45">
      <c r="C91" s="66"/>
      <c r="D91" s="67"/>
    </row>
    <row r="92" spans="2:7" ht="15.45" thickTop="1" thickBot="1" x14ac:dyDescent="0.45">
      <c r="C92" s="66"/>
      <c r="D92" s="67"/>
    </row>
    <row r="93" spans="2:7" ht="15.45" thickTop="1" thickBot="1" x14ac:dyDescent="0.45">
      <c r="C93" s="66"/>
      <c r="D93" s="67"/>
    </row>
    <row r="94" spans="2:7" ht="15" thickTop="1" x14ac:dyDescent="0.4"/>
    <row r="95" spans="2:7" ht="29.6" thickBot="1" x14ac:dyDescent="0.45">
      <c r="B95" s="49" t="s">
        <v>272</v>
      </c>
      <c r="C95" s="45"/>
      <c r="D95" s="17"/>
      <c r="E95" s="27"/>
      <c r="F95" s="14"/>
      <c r="G95" s="58"/>
    </row>
    <row r="96" spans="2:7" ht="15.45" thickTop="1" thickBot="1" x14ac:dyDescent="0.45">
      <c r="B96" s="36" t="s">
        <v>543</v>
      </c>
      <c r="C96" s="59" t="s">
        <v>105</v>
      </c>
      <c r="D96" s="39"/>
    </row>
    <row r="97" spans="2:7" ht="15.45" thickTop="1" thickBot="1" x14ac:dyDescent="0.45">
      <c r="B97" s="36" t="s">
        <v>544</v>
      </c>
      <c r="C97" s="59" t="s">
        <v>105</v>
      </c>
      <c r="D97" s="39"/>
    </row>
    <row r="98" spans="2:7" ht="15.45" thickTop="1" thickBot="1" x14ac:dyDescent="0.45">
      <c r="B98" s="36" t="s">
        <v>545</v>
      </c>
      <c r="C98" s="59" t="s">
        <v>105</v>
      </c>
      <c r="D98" s="39"/>
    </row>
    <row r="99" spans="2:7" ht="30" thickTop="1" thickBot="1" x14ac:dyDescent="0.45">
      <c r="B99" s="36" t="s">
        <v>546</v>
      </c>
      <c r="C99" s="59" t="s">
        <v>105</v>
      </c>
      <c r="D99" s="39"/>
    </row>
    <row r="100" spans="2:7" ht="15.45" thickTop="1" thickBot="1" x14ac:dyDescent="0.45">
      <c r="B100" s="36" t="s">
        <v>547</v>
      </c>
      <c r="D100" s="39"/>
      <c r="G100" s="12" t="s">
        <v>128</v>
      </c>
    </row>
    <row r="101" spans="2:7" ht="15.45" thickTop="1" thickBot="1" x14ac:dyDescent="0.45">
      <c r="B101" s="36" t="s">
        <v>548</v>
      </c>
      <c r="C101" s="59" t="s">
        <v>105</v>
      </c>
      <c r="D101" s="39"/>
    </row>
    <row r="102" spans="2:7" ht="15.45" thickTop="1" thickBot="1" x14ac:dyDescent="0.45">
      <c r="B102" s="36" t="s">
        <v>549</v>
      </c>
      <c r="D102" s="39"/>
    </row>
    <row r="103" spans="2:7" ht="30" thickTop="1" thickBot="1" x14ac:dyDescent="0.45">
      <c r="B103" s="36" t="s">
        <v>550</v>
      </c>
      <c r="D103" s="39"/>
      <c r="G103" s="12" t="s">
        <v>125</v>
      </c>
    </row>
    <row r="104" spans="2:7" ht="15.45" thickTop="1" thickBot="1" x14ac:dyDescent="0.45">
      <c r="B104" s="36" t="s">
        <v>551</v>
      </c>
      <c r="C104" s="59" t="s">
        <v>105</v>
      </c>
      <c r="D104" s="39"/>
    </row>
    <row r="105" spans="2:7" ht="15.45" thickTop="1" thickBot="1" x14ac:dyDescent="0.45">
      <c r="B105" s="36" t="s">
        <v>552</v>
      </c>
      <c r="C105" s="59" t="s">
        <v>105</v>
      </c>
      <c r="D105" s="39"/>
    </row>
    <row r="106" spans="2:7" ht="15.45" thickTop="1" thickBot="1" x14ac:dyDescent="0.45">
      <c r="B106" s="36" t="s">
        <v>560</v>
      </c>
      <c r="D106" s="39"/>
    </row>
    <row r="107" spans="2:7" ht="30" thickTop="1" thickBot="1" x14ac:dyDescent="0.45">
      <c r="B107" s="36" t="s">
        <v>590</v>
      </c>
      <c r="D107" s="39"/>
      <c r="G107" s="12" t="s">
        <v>124</v>
      </c>
    </row>
    <row r="108" spans="2:7" ht="15.45" thickTop="1" thickBot="1" x14ac:dyDescent="0.45">
      <c r="B108" s="36" t="s">
        <v>553</v>
      </c>
      <c r="C108" s="59" t="s">
        <v>105</v>
      </c>
      <c r="D108" s="39"/>
    </row>
    <row r="109" spans="2:7" ht="15.45" thickTop="1" thickBot="1" x14ac:dyDescent="0.45">
      <c r="B109" s="36" t="s">
        <v>554</v>
      </c>
      <c r="D109" s="39"/>
    </row>
    <row r="110" spans="2:7" ht="30" thickTop="1" thickBot="1" x14ac:dyDescent="0.45">
      <c r="B110" s="36" t="s">
        <v>591</v>
      </c>
      <c r="D110" s="39"/>
      <c r="G110" s="12" t="s">
        <v>122</v>
      </c>
    </row>
    <row r="111" spans="2:7" ht="15.45" thickTop="1" thickBot="1" x14ac:dyDescent="0.45">
      <c r="B111" s="36" t="s">
        <v>555</v>
      </c>
      <c r="C111" s="59" t="s">
        <v>105</v>
      </c>
      <c r="D111" s="39"/>
    </row>
    <row r="112" spans="2:7" ht="15.45" thickTop="1" thickBot="1" x14ac:dyDescent="0.45">
      <c r="B112" s="36" t="s">
        <v>556</v>
      </c>
      <c r="D112" s="39"/>
    </row>
    <row r="113" spans="2:7" ht="15.45" thickTop="1" thickBot="1" x14ac:dyDescent="0.45">
      <c r="B113" s="36" t="s">
        <v>592</v>
      </c>
      <c r="D113" s="39"/>
      <c r="G113" s="12" t="s">
        <v>123</v>
      </c>
    </row>
    <row r="114" spans="2:7" ht="15" thickTop="1" x14ac:dyDescent="0.4">
      <c r="D114" s="62"/>
    </row>
    <row r="115" spans="2:7" ht="29.6" thickBot="1" x14ac:dyDescent="0.45">
      <c r="B115" s="49" t="s">
        <v>257</v>
      </c>
      <c r="C115" s="45"/>
      <c r="D115" s="17"/>
      <c r="E115" s="27"/>
      <c r="F115" s="14"/>
      <c r="G115" s="58"/>
    </row>
    <row r="116" spans="2:7" ht="15.45" thickTop="1" thickBot="1" x14ac:dyDescent="0.45">
      <c r="B116" s="36" t="s">
        <v>543</v>
      </c>
      <c r="C116" s="59" t="s">
        <v>106</v>
      </c>
      <c r="D116" s="39"/>
    </row>
    <row r="117" spans="2:7" ht="15.45" thickTop="1" thickBot="1" x14ac:dyDescent="0.45">
      <c r="B117" s="36" t="s">
        <v>544</v>
      </c>
      <c r="C117" s="59" t="s">
        <v>106</v>
      </c>
      <c r="D117" s="39"/>
    </row>
    <row r="118" spans="2:7" ht="15.45" thickTop="1" thickBot="1" x14ac:dyDescent="0.45">
      <c r="B118" s="36" t="s">
        <v>545</v>
      </c>
      <c r="D118" s="39"/>
    </row>
    <row r="119" spans="2:7" ht="30" thickTop="1" thickBot="1" x14ac:dyDescent="0.45">
      <c r="B119" s="36" t="s">
        <v>557</v>
      </c>
      <c r="D119" s="39"/>
      <c r="G119" s="12" t="s">
        <v>121</v>
      </c>
    </row>
    <row r="120" spans="2:7" ht="30" thickTop="1" thickBot="1" x14ac:dyDescent="0.45">
      <c r="B120" s="36" t="s">
        <v>546</v>
      </c>
      <c r="C120" s="59" t="s">
        <v>106</v>
      </c>
      <c r="D120" s="39"/>
    </row>
    <row r="121" spans="2:7" ht="30" thickTop="1" thickBot="1" x14ac:dyDescent="0.45">
      <c r="B121" s="36" t="s">
        <v>558</v>
      </c>
      <c r="D121" s="39"/>
      <c r="G121" s="12" t="s">
        <v>128</v>
      </c>
    </row>
    <row r="122" spans="2:7" ht="30" thickTop="1" thickBot="1" x14ac:dyDescent="0.45">
      <c r="B122" s="36" t="s">
        <v>559</v>
      </c>
      <c r="C122" s="59" t="s">
        <v>129</v>
      </c>
      <c r="D122" s="39"/>
    </row>
    <row r="123" spans="2:7" ht="30" thickTop="1" thickBot="1" x14ac:dyDescent="0.45">
      <c r="B123" s="36" t="s">
        <v>593</v>
      </c>
      <c r="D123" s="39"/>
    </row>
    <row r="124" spans="2:7" ht="15.45" thickTop="1" thickBot="1" x14ac:dyDescent="0.45">
      <c r="B124" s="36" t="s">
        <v>551</v>
      </c>
      <c r="D124" s="39"/>
    </row>
    <row r="125" spans="2:7" ht="30" thickTop="1" thickBot="1" x14ac:dyDescent="0.45">
      <c r="B125" s="36" t="s">
        <v>561</v>
      </c>
      <c r="C125" s="59" t="s">
        <v>129</v>
      </c>
      <c r="D125" s="39"/>
    </row>
    <row r="126" spans="2:7" ht="30" thickTop="1" thickBot="1" x14ac:dyDescent="0.45">
      <c r="B126" s="36" t="s">
        <v>594</v>
      </c>
      <c r="D126" s="39"/>
    </row>
    <row r="127" spans="2:7" ht="30" thickTop="1" thickBot="1" x14ac:dyDescent="0.45">
      <c r="B127" s="36" t="s">
        <v>562</v>
      </c>
      <c r="C127" s="59" t="s">
        <v>129</v>
      </c>
      <c r="D127" s="39"/>
    </row>
    <row r="128" spans="2:7" ht="30" thickTop="1" thickBot="1" x14ac:dyDescent="0.45">
      <c r="B128" s="36" t="s">
        <v>595</v>
      </c>
      <c r="D128" s="39"/>
    </row>
    <row r="129" spans="2:7" ht="15.45" thickTop="1" thickBot="1" x14ac:dyDescent="0.45">
      <c r="B129" s="36" t="s">
        <v>563</v>
      </c>
      <c r="C129" s="59" t="s">
        <v>129</v>
      </c>
      <c r="D129" s="39"/>
    </row>
    <row r="130" spans="2:7" ht="30" thickTop="1" thickBot="1" x14ac:dyDescent="0.45">
      <c r="B130" s="36" t="s">
        <v>596</v>
      </c>
      <c r="D130" s="39"/>
    </row>
    <row r="131" spans="2:7" ht="15" thickTop="1" x14ac:dyDescent="0.4"/>
    <row r="132" spans="2:7" ht="15" thickBot="1" x14ac:dyDescent="0.45">
      <c r="B132" s="49" t="s">
        <v>258</v>
      </c>
      <c r="C132" s="45"/>
      <c r="D132" s="17"/>
      <c r="E132" s="27"/>
      <c r="F132" s="14"/>
      <c r="G132" s="58"/>
    </row>
    <row r="133" spans="2:7" ht="15.45" thickTop="1" thickBot="1" x14ac:dyDescent="0.45">
      <c r="B133" s="36" t="s">
        <v>130</v>
      </c>
      <c r="D133" s="39"/>
    </row>
    <row r="134" spans="2:7" ht="30" thickTop="1" thickBot="1" x14ac:dyDescent="0.45">
      <c r="B134" s="36" t="s">
        <v>131</v>
      </c>
      <c r="D134" s="39"/>
    </row>
    <row r="135" spans="2:7" ht="15.45" thickTop="1" thickBot="1" x14ac:dyDescent="0.45">
      <c r="B135" s="36" t="s">
        <v>132</v>
      </c>
      <c r="D135" s="39"/>
    </row>
    <row r="136" spans="2:7" ht="15.45" thickTop="1" thickBot="1" x14ac:dyDescent="0.45">
      <c r="B136" s="36" t="s">
        <v>133</v>
      </c>
      <c r="C136" s="59" t="s">
        <v>129</v>
      </c>
      <c r="D136" s="39"/>
    </row>
    <row r="137" spans="2:7" ht="15" thickTop="1" x14ac:dyDescent="0.4"/>
    <row r="138" spans="2:7" ht="29.6" thickBot="1" x14ac:dyDescent="0.45">
      <c r="B138" s="49" t="s">
        <v>259</v>
      </c>
      <c r="C138" s="45" t="s">
        <v>120</v>
      </c>
      <c r="D138" s="17" t="s">
        <v>139</v>
      </c>
      <c r="E138" s="27"/>
      <c r="F138" s="14"/>
      <c r="G138" s="58"/>
    </row>
    <row r="139" spans="2:7" ht="15.45" thickTop="1" thickBot="1" x14ac:dyDescent="0.45">
      <c r="C139" s="66"/>
      <c r="D139" s="67"/>
    </row>
    <row r="140" spans="2:7" ht="15.45" thickTop="1" thickBot="1" x14ac:dyDescent="0.45">
      <c r="C140" s="66"/>
      <c r="D140" s="67"/>
    </row>
    <row r="141" spans="2:7" ht="15.45" thickTop="1" thickBot="1" x14ac:dyDescent="0.45">
      <c r="C141" s="66"/>
      <c r="D141" s="67"/>
    </row>
    <row r="142" spans="2:7" ht="15.45" thickTop="1" thickBot="1" x14ac:dyDescent="0.45">
      <c r="C142" s="66"/>
      <c r="D142" s="67"/>
    </row>
    <row r="143" spans="2:7" ht="15" thickTop="1" x14ac:dyDescent="0.4"/>
    <row r="144" spans="2:7" ht="15" thickBot="1" x14ac:dyDescent="0.45">
      <c r="B144" s="49" t="s">
        <v>159</v>
      </c>
      <c r="C144" s="45"/>
      <c r="D144" s="17"/>
      <c r="E144" s="27"/>
      <c r="F144" s="14"/>
      <c r="G144" s="58"/>
    </row>
    <row r="145" spans="2:5" ht="15.45" thickTop="1" thickBot="1" x14ac:dyDescent="0.45">
      <c r="B145" s="36" t="s">
        <v>154</v>
      </c>
      <c r="D145" s="68"/>
      <c r="E145" s="35" t="s">
        <v>140</v>
      </c>
    </row>
    <row r="146" spans="2:5" ht="15.45" thickTop="1" thickBot="1" x14ac:dyDescent="0.45">
      <c r="B146" s="36" t="s">
        <v>321</v>
      </c>
      <c r="D146" s="64">
        <f>D145/((273/288)*((1.013+D7)/1.013))</f>
        <v>0</v>
      </c>
      <c r="E146" s="35" t="s">
        <v>318</v>
      </c>
    </row>
    <row r="147" spans="2:5" ht="15.45" thickTop="1" thickBot="1" x14ac:dyDescent="0.45">
      <c r="B147" s="36" t="s">
        <v>319</v>
      </c>
      <c r="D147" s="64">
        <f>D145*'[1]Splošni podatki'!D15</f>
        <v>0</v>
      </c>
      <c r="E147" s="35" t="s">
        <v>320</v>
      </c>
    </row>
    <row r="148" spans="2:5" ht="30" thickTop="1" thickBot="1" x14ac:dyDescent="0.45">
      <c r="B148" s="36" t="s">
        <v>597</v>
      </c>
      <c r="D148" s="39"/>
    </row>
    <row r="149" spans="2:5" ht="30" thickTop="1" thickBot="1" x14ac:dyDescent="0.45">
      <c r="B149" s="36" t="s">
        <v>260</v>
      </c>
      <c r="D149" s="39"/>
    </row>
    <row r="150" spans="2:5" ht="15.45" thickTop="1" thickBot="1" x14ac:dyDescent="0.45">
      <c r="B150" s="36" t="s">
        <v>165</v>
      </c>
      <c r="D150" s="39"/>
    </row>
    <row r="151" spans="2:5" ht="15.45" thickTop="1" thickBot="1" x14ac:dyDescent="0.45">
      <c r="B151" s="36" t="s">
        <v>141</v>
      </c>
      <c r="D151" s="39"/>
    </row>
    <row r="152" spans="2:5" ht="15.45" thickTop="1" thickBot="1" x14ac:dyDescent="0.45">
      <c r="B152" s="36" t="s">
        <v>525</v>
      </c>
      <c r="D152" s="39"/>
    </row>
    <row r="153" spans="2:5" ht="15.45" thickTop="1" thickBot="1" x14ac:dyDescent="0.45">
      <c r="B153" s="36" t="s">
        <v>526</v>
      </c>
      <c r="D153" s="39"/>
    </row>
    <row r="154" spans="2:5" ht="15.45" thickTop="1" thickBot="1" x14ac:dyDescent="0.45">
      <c r="B154" s="36" t="s">
        <v>143</v>
      </c>
      <c r="D154" s="39"/>
    </row>
    <row r="155" spans="2:5" ht="30" thickTop="1" thickBot="1" x14ac:dyDescent="0.45">
      <c r="B155" s="36" t="s">
        <v>225</v>
      </c>
      <c r="D155" s="39"/>
    </row>
    <row r="156" spans="2:5" ht="15.45" thickTop="1" thickBot="1" x14ac:dyDescent="0.45">
      <c r="B156" s="36" t="s">
        <v>224</v>
      </c>
      <c r="D156" s="39"/>
    </row>
    <row r="157" spans="2:5" ht="15.45" thickTop="1" thickBot="1" x14ac:dyDescent="0.45">
      <c r="B157" s="36" t="s">
        <v>261</v>
      </c>
      <c r="D157" s="39"/>
    </row>
    <row r="158" spans="2:5" ht="15.45" thickTop="1" thickBot="1" x14ac:dyDescent="0.45">
      <c r="B158" s="36" t="s">
        <v>144</v>
      </c>
      <c r="D158" s="39"/>
    </row>
    <row r="159" spans="2:5" ht="15.45" thickTop="1" thickBot="1" x14ac:dyDescent="0.45">
      <c r="B159" s="36" t="s">
        <v>145</v>
      </c>
      <c r="D159" s="39"/>
    </row>
    <row r="160" spans="2:5" ht="15.45" thickTop="1" thickBot="1" x14ac:dyDescent="0.45">
      <c r="B160" s="36" t="s">
        <v>262</v>
      </c>
      <c r="D160" s="39"/>
    </row>
    <row r="161" spans="2:7" ht="15" thickTop="1" x14ac:dyDescent="0.4"/>
    <row r="162" spans="2:7" ht="15" thickBot="1" x14ac:dyDescent="0.45">
      <c r="B162" s="49" t="s">
        <v>1</v>
      </c>
      <c r="C162" s="45"/>
      <c r="D162" s="17"/>
      <c r="E162" s="27"/>
      <c r="F162" s="14"/>
      <c r="G162" s="58"/>
    </row>
    <row r="163" spans="2:7" ht="15.45" thickTop="1" thickBot="1" x14ac:dyDescent="0.45">
      <c r="B163" s="36" t="s">
        <v>598</v>
      </c>
      <c r="D163" s="39"/>
    </row>
    <row r="164" spans="2:7" ht="30" thickTop="1" thickBot="1" x14ac:dyDescent="0.45">
      <c r="B164" s="36" t="s">
        <v>147</v>
      </c>
      <c r="D164" s="39"/>
    </row>
    <row r="165" spans="2:7" ht="30" thickTop="1" thickBot="1" x14ac:dyDescent="0.45">
      <c r="B165" s="36" t="s">
        <v>148</v>
      </c>
      <c r="D165" s="39"/>
    </row>
    <row r="166" spans="2:7" ht="30" thickTop="1" thickBot="1" x14ac:dyDescent="0.45">
      <c r="B166" s="36" t="s">
        <v>599</v>
      </c>
      <c r="D166" s="39"/>
    </row>
    <row r="167" spans="2:7" ht="15.45" thickTop="1" thickBot="1" x14ac:dyDescent="0.45">
      <c r="B167" s="36" t="s">
        <v>263</v>
      </c>
      <c r="D167" s="39"/>
    </row>
    <row r="168" spans="2:7" ht="15" thickTop="1" x14ac:dyDescent="0.4"/>
    <row r="169" spans="2:7" ht="15" thickBot="1" x14ac:dyDescent="0.45">
      <c r="B169" s="49" t="s">
        <v>256</v>
      </c>
      <c r="C169" s="45"/>
      <c r="D169" s="17"/>
      <c r="E169" s="27"/>
      <c r="F169" s="14"/>
      <c r="G169" s="58"/>
    </row>
    <row r="170" spans="2:7" ht="15.45" thickTop="1" thickBot="1" x14ac:dyDescent="0.45">
      <c r="B170" s="36" t="s">
        <v>244</v>
      </c>
      <c r="D170" s="39"/>
    </row>
    <row r="171" spans="2:7" ht="15.45" thickTop="1" thickBot="1" x14ac:dyDescent="0.45">
      <c r="B171" s="36" t="s">
        <v>245</v>
      </c>
      <c r="D171" s="39"/>
    </row>
    <row r="172" spans="2:7" ht="15.45" thickTop="1" thickBot="1" x14ac:dyDescent="0.45">
      <c r="B172" s="36" t="s">
        <v>246</v>
      </c>
      <c r="D172" s="39"/>
    </row>
    <row r="173" spans="2:7" ht="15.45" thickTop="1" thickBot="1" x14ac:dyDescent="0.45">
      <c r="B173" s="36" t="s">
        <v>242</v>
      </c>
      <c r="D173" s="39"/>
    </row>
    <row r="174" spans="2:7" ht="15.45" thickTop="1" thickBot="1" x14ac:dyDescent="0.45">
      <c r="B174" s="36" t="s">
        <v>243</v>
      </c>
      <c r="D174" s="74"/>
      <c r="E174" s="35" t="s">
        <v>18</v>
      </c>
    </row>
    <row r="175" spans="2:7" ht="15.45" thickTop="1" thickBot="1" x14ac:dyDescent="0.45">
      <c r="B175" s="36" t="s">
        <v>247</v>
      </c>
      <c r="D175" s="75"/>
      <c r="E175" s="35" t="s">
        <v>241</v>
      </c>
    </row>
    <row r="176" spans="2:7" ht="15.45" thickTop="1" thickBot="1" x14ac:dyDescent="0.45">
      <c r="B176" s="36" t="s">
        <v>248</v>
      </c>
      <c r="D176" s="39"/>
    </row>
    <row r="177" spans="2:5" ht="15.45" thickTop="1" thickBot="1" x14ac:dyDescent="0.45">
      <c r="B177" s="36" t="s">
        <v>249</v>
      </c>
      <c r="D177" s="74"/>
      <c r="E177" s="35" t="s">
        <v>18</v>
      </c>
    </row>
    <row r="178" spans="2:5" ht="15.45" thickTop="1" thickBot="1" x14ac:dyDescent="0.45">
      <c r="B178" s="36" t="s">
        <v>250</v>
      </c>
      <c r="D178" s="75"/>
      <c r="E178" s="35" t="s">
        <v>241</v>
      </c>
    </row>
    <row r="179" spans="2:5" ht="15.45" thickTop="1" thickBot="1" x14ac:dyDescent="0.45">
      <c r="B179" s="36" t="s">
        <v>251</v>
      </c>
      <c r="D179" s="39"/>
    </row>
    <row r="180" spans="2:5" ht="30" thickTop="1" thickBot="1" x14ac:dyDescent="0.45">
      <c r="B180" s="36" t="s">
        <v>252</v>
      </c>
      <c r="D180" s="74"/>
      <c r="E180" s="35" t="s">
        <v>18</v>
      </c>
    </row>
    <row r="181" spans="2:5" ht="15.45" thickTop="1" thickBot="1" x14ac:dyDescent="0.45">
      <c r="B181" s="36" t="s">
        <v>253</v>
      </c>
      <c r="D181" s="75"/>
      <c r="E181" s="35" t="s">
        <v>241</v>
      </c>
    </row>
    <row r="182" spans="2:5" ht="15.45" thickTop="1" thickBot="1" x14ac:dyDescent="0.45">
      <c r="B182" s="36" t="s">
        <v>264</v>
      </c>
      <c r="D182" s="39"/>
    </row>
    <row r="183" spans="2:5" ht="15.45" thickTop="1" thickBot="1" x14ac:dyDescent="0.45">
      <c r="B183" s="36" t="s">
        <v>254</v>
      </c>
      <c r="D183" s="39"/>
    </row>
    <row r="184" spans="2:5" ht="15.45" thickTop="1" thickBot="1" x14ac:dyDescent="0.45">
      <c r="B184" s="36" t="s">
        <v>255</v>
      </c>
      <c r="D184" s="39"/>
    </row>
    <row r="185" spans="2:5" ht="15.45" thickTop="1" thickBot="1" x14ac:dyDescent="0.45">
      <c r="D185" s="62"/>
    </row>
    <row r="186" spans="2:5" ht="15.45" thickTop="1" thickBot="1" x14ac:dyDescent="0.45">
      <c r="B186" s="12" t="s">
        <v>265</v>
      </c>
      <c r="D186" s="39"/>
    </row>
    <row r="187" spans="2:5" ht="15.45" thickTop="1" thickBot="1" x14ac:dyDescent="0.45">
      <c r="B187" s="12" t="s">
        <v>266</v>
      </c>
      <c r="D187" s="39"/>
    </row>
    <row r="188" spans="2:5" ht="15" thickTop="1" x14ac:dyDescent="0.4"/>
  </sheetData>
  <sheetProtection sheet="1" objects="1" scenarios="1" selectLockedCells="1"/>
  <conditionalFormatting sqref="D7">
    <cfRule type="cellIs" dxfId="1991" priority="2123" operator="greaterThan">
      <formula>5</formula>
    </cfRule>
  </conditionalFormatting>
  <conditionalFormatting sqref="D13:D19">
    <cfRule type="cellIs" dxfId="1990" priority="1257" operator="equal">
      <formula>""</formula>
    </cfRule>
    <cfRule type="cellIs" dxfId="1989" priority="1258" operator="equal">
      <formula>"NI PREDMET NAČRTA"</formula>
    </cfRule>
    <cfRule type="cellIs" dxfId="1988" priority="1259" operator="equal">
      <formula>""</formula>
    </cfRule>
    <cfRule type="cellIs" dxfId="1987" priority="1260" operator="equal">
      <formula>""</formula>
    </cfRule>
    <cfRule type="cellIs" dxfId="1986" priority="1261" operator="equal">
      <formula>""</formula>
    </cfRule>
    <cfRule type="cellIs" dxfId="1985" priority="1262" operator="equal">
      <formula>""""""</formula>
    </cfRule>
    <cfRule type="cellIs" dxfId="1984" priority="1263" operator="equal">
      <formula>"DA"</formula>
    </cfRule>
    <cfRule type="cellIs" dxfId="1983" priority="1264" operator="equal">
      <formula>"NE"</formula>
    </cfRule>
    <cfRule type="cellIs" dxfId="1982" priority="1265" operator="equal">
      <formula>""</formula>
    </cfRule>
    <cfRule type="cellIs" dxfId="1981" priority="1266" operator="equal">
      <formula>""</formula>
    </cfRule>
    <cfRule type="cellIs" dxfId="1980" priority="1267" operator="equal">
      <formula>""</formula>
    </cfRule>
  </conditionalFormatting>
  <conditionalFormatting sqref="D22:D23">
    <cfRule type="cellIs" dxfId="1979" priority="1243" operator="equal">
      <formula>""</formula>
    </cfRule>
    <cfRule type="cellIs" dxfId="1978" priority="1244" operator="equal">
      <formula>"NI PREDMET NAČRTA"</formula>
    </cfRule>
    <cfRule type="cellIs" dxfId="1977" priority="1245" operator="equal">
      <formula>""</formula>
    </cfRule>
    <cfRule type="cellIs" dxfId="1976" priority="1246" operator="equal">
      <formula>""</formula>
    </cfRule>
    <cfRule type="cellIs" dxfId="1975" priority="1247" operator="equal">
      <formula>""</formula>
    </cfRule>
    <cfRule type="cellIs" dxfId="1974" priority="1248" operator="equal">
      <formula>""""""</formula>
    </cfRule>
    <cfRule type="cellIs" dxfId="1973" priority="1249" operator="equal">
      <formula>"DA"</formula>
    </cfRule>
    <cfRule type="cellIs" dxfId="1972" priority="1250" operator="equal">
      <formula>"NE"</formula>
    </cfRule>
    <cfRule type="cellIs" dxfId="1971" priority="1251" operator="equal">
      <formula>""</formula>
    </cfRule>
    <cfRule type="cellIs" dxfId="1970" priority="1252" operator="equal">
      <formula>""</formula>
    </cfRule>
    <cfRule type="cellIs" dxfId="1969" priority="1253" operator="equal">
      <formula>""</formula>
    </cfRule>
  </conditionalFormatting>
  <conditionalFormatting sqref="D25">
    <cfRule type="cellIs" dxfId="1968" priority="1231" operator="equal">
      <formula>""</formula>
    </cfRule>
    <cfRule type="cellIs" dxfId="1967" priority="1232" operator="equal">
      <formula>""</formula>
    </cfRule>
    <cfRule type="cellIs" dxfId="1966" priority="1233" operator="equal">
      <formula>""</formula>
    </cfRule>
    <cfRule type="cellIs" dxfId="1965" priority="1237" operator="equal">
      <formula>""</formula>
    </cfRule>
    <cfRule type="cellIs" dxfId="1964" priority="1238" operator="equal">
      <formula>""</formula>
    </cfRule>
    <cfRule type="cellIs" dxfId="1963" priority="1239" operator="equal">
      <formula>""</formula>
    </cfRule>
  </conditionalFormatting>
  <conditionalFormatting sqref="D25:D26">
    <cfRule type="cellIs" dxfId="1962" priority="1216" operator="equal">
      <formula>"NI PREDMET NAČRTA"</formula>
    </cfRule>
    <cfRule type="cellIs" dxfId="1961" priority="1220" operator="equal">
      <formula>""""""</formula>
    </cfRule>
    <cfRule type="cellIs" dxfId="1960" priority="1222" operator="equal">
      <formula>"NE"</formula>
    </cfRule>
    <cfRule type="cellIs" dxfId="1959" priority="1224" operator="equal">
      <formula>""</formula>
    </cfRule>
  </conditionalFormatting>
  <conditionalFormatting sqref="D25:D28">
    <cfRule type="cellIs" dxfId="1958" priority="1189" operator="equal">
      <formula>"DA"</formula>
    </cfRule>
  </conditionalFormatting>
  <conditionalFormatting sqref="D26">
    <cfRule type="cellIs" dxfId="1957" priority="1215" operator="notEqual">
      <formula>"""Ni predmet načrta"""</formula>
    </cfRule>
    <cfRule type="cellIs" dxfId="1956" priority="1217" operator="equal">
      <formula>""</formula>
    </cfRule>
    <cfRule type="cellIs" dxfId="1955" priority="1218" operator="equal">
      <formula>""</formula>
    </cfRule>
    <cfRule type="cellIs" dxfId="1954" priority="1219" operator="equal">
      <formula>""</formula>
    </cfRule>
    <cfRule type="cellIs" dxfId="1953" priority="1223" operator="equal">
      <formula>""</formula>
    </cfRule>
    <cfRule type="cellIs" dxfId="1952" priority="1225" operator="equal">
      <formula>""</formula>
    </cfRule>
  </conditionalFormatting>
  <conditionalFormatting sqref="D26:D27">
    <cfRule type="cellIs" dxfId="1951" priority="1208" operator="equal">
      <formula>""</formula>
    </cfRule>
  </conditionalFormatting>
  <conditionalFormatting sqref="D26:D28">
    <cfRule type="cellIs" dxfId="1950" priority="1181" operator="equal">
      <formula>"Ni predmet načrta"</formula>
    </cfRule>
  </conditionalFormatting>
  <conditionalFormatting sqref="D27">
    <cfRule type="cellIs" dxfId="1949" priority="1199" operator="notEqual">
      <formula>"""Ni predmet načrta"""</formula>
    </cfRule>
    <cfRule type="cellIs" dxfId="1948" priority="1200" operator="equal">
      <formula>"NI PREDMET NAČRTA"</formula>
    </cfRule>
    <cfRule type="cellIs" dxfId="1947" priority="1201" operator="equal">
      <formula>""</formula>
    </cfRule>
    <cfRule type="cellIs" dxfId="1946" priority="1202" operator="equal">
      <formula>""</formula>
    </cfRule>
    <cfRule type="cellIs" dxfId="1945" priority="1203" operator="equal">
      <formula>""</formula>
    </cfRule>
    <cfRule type="cellIs" dxfId="1944" priority="1204" operator="equal">
      <formula>""""""</formula>
    </cfRule>
    <cfRule type="cellIs" dxfId="1943" priority="1206" operator="equal">
      <formula>"NE"</formula>
    </cfRule>
    <cfRule type="cellIs" dxfId="1942" priority="1207" operator="equal">
      <formula>""</formula>
    </cfRule>
    <cfRule type="cellIs" dxfId="1941" priority="1209" operator="equal">
      <formula>""</formula>
    </cfRule>
  </conditionalFormatting>
  <conditionalFormatting sqref="D27:D28">
    <cfRule type="cellIs" dxfId="1940" priority="1192" operator="equal">
      <formula>""</formula>
    </cfRule>
  </conditionalFormatting>
  <conditionalFormatting sqref="D28">
    <cfRule type="cellIs" dxfId="1939" priority="1182" operator="equal">
      <formula>""</formula>
    </cfRule>
    <cfRule type="cellIs" dxfId="1938" priority="1183" operator="notEqual">
      <formula>"""Ni predmet načrta"""</formula>
    </cfRule>
    <cfRule type="cellIs" dxfId="1937" priority="1184" operator="equal">
      <formula>"NI PREDMET NAČRTA"</formula>
    </cfRule>
    <cfRule type="cellIs" dxfId="1936" priority="1185" operator="equal">
      <formula>""</formula>
    </cfRule>
    <cfRule type="cellIs" dxfId="1935" priority="1186" operator="equal">
      <formula>""</formula>
    </cfRule>
    <cfRule type="cellIs" dxfId="1934" priority="1187" operator="equal">
      <formula>""</formula>
    </cfRule>
    <cfRule type="cellIs" dxfId="1933" priority="1188" operator="equal">
      <formula>""""""</formula>
    </cfRule>
    <cfRule type="cellIs" dxfId="1932" priority="1190" operator="equal">
      <formula>"NE"</formula>
    </cfRule>
    <cfRule type="cellIs" dxfId="1931" priority="1191" operator="equal">
      <formula>""</formula>
    </cfRule>
    <cfRule type="cellIs" dxfId="1930" priority="1193" operator="equal">
      <formula>""</formula>
    </cfRule>
  </conditionalFormatting>
  <conditionalFormatting sqref="D30">
    <cfRule type="cellIs" dxfId="1929" priority="1153" operator="notEqual">
      <formula>"""Ni predmet načrta"""</formula>
    </cfRule>
    <cfRule type="cellIs" dxfId="1928" priority="1154" operator="equal">
      <formula>"NI PREDMET NAČRTA"</formula>
    </cfRule>
    <cfRule type="cellIs" dxfId="1927" priority="1155" operator="equal">
      <formula>""</formula>
    </cfRule>
    <cfRule type="cellIs" dxfId="1926" priority="1156" operator="equal">
      <formula>""</formula>
    </cfRule>
    <cfRule type="cellIs" dxfId="1925" priority="1157" operator="equal">
      <formula>""</formula>
    </cfRule>
    <cfRule type="cellIs" dxfId="1924" priority="1158" operator="equal">
      <formula>""""""</formula>
    </cfRule>
    <cfRule type="cellIs" dxfId="1923" priority="1160" operator="equal">
      <formula>"NE"</formula>
    </cfRule>
    <cfRule type="cellIs" dxfId="1922" priority="1161" operator="equal">
      <formula>""</formula>
    </cfRule>
    <cfRule type="cellIs" dxfId="1921" priority="1162" operator="equal">
      <formula>""</formula>
    </cfRule>
    <cfRule type="cellIs" dxfId="1920" priority="1163" operator="equal">
      <formula>""</formula>
    </cfRule>
  </conditionalFormatting>
  <conditionalFormatting sqref="D30:D31">
    <cfRule type="cellIs" dxfId="1919" priority="1135" operator="equal">
      <formula>"Ni predmet načrta"</formula>
    </cfRule>
    <cfRule type="cellIs" dxfId="1918" priority="1146" operator="equal">
      <formula>""</formula>
    </cfRule>
  </conditionalFormatting>
  <conditionalFormatting sqref="D30:D32">
    <cfRule type="cellIs" dxfId="1917" priority="1127" operator="equal">
      <formula>"DA"</formula>
    </cfRule>
  </conditionalFormatting>
  <conditionalFormatting sqref="D31">
    <cfRule type="cellIs" dxfId="1916" priority="1137" operator="notEqual">
      <formula>"""Ni predmet načrta"""</formula>
    </cfRule>
    <cfRule type="cellIs" dxfId="1915" priority="1138" operator="equal">
      <formula>"NI PREDMET NAČRTA"</formula>
    </cfRule>
    <cfRule type="cellIs" dxfId="1914" priority="1139" operator="equal">
      <formula>""</formula>
    </cfRule>
    <cfRule type="cellIs" dxfId="1913" priority="1140" operator="equal">
      <formula>""</formula>
    </cfRule>
    <cfRule type="cellIs" dxfId="1912" priority="1141" operator="equal">
      <formula>""</formula>
    </cfRule>
    <cfRule type="cellIs" dxfId="1911" priority="1142" operator="equal">
      <formula>""""""</formula>
    </cfRule>
    <cfRule type="cellIs" dxfId="1910" priority="1144" operator="equal">
      <formula>"NE"</formula>
    </cfRule>
    <cfRule type="cellIs" dxfId="1909" priority="1145" operator="equal">
      <formula>""</formula>
    </cfRule>
    <cfRule type="cellIs" dxfId="1908" priority="1147" operator="equal">
      <formula>""</formula>
    </cfRule>
  </conditionalFormatting>
  <conditionalFormatting sqref="D31:D32">
    <cfRule type="cellIs" dxfId="1907" priority="1130" operator="equal">
      <formula>""</formula>
    </cfRule>
  </conditionalFormatting>
  <conditionalFormatting sqref="D32">
    <cfRule type="cellIs" dxfId="1906" priority="1121" operator="equal">
      <formula>""</formula>
    </cfRule>
    <cfRule type="cellIs" dxfId="1905" priority="1122" operator="equal">
      <formula>"NI PREDMET NAČRTA"</formula>
    </cfRule>
    <cfRule type="cellIs" dxfId="1904" priority="1123" operator="equal">
      <formula>""</formula>
    </cfRule>
    <cfRule type="cellIs" dxfId="1903" priority="1124" operator="equal">
      <formula>""</formula>
    </cfRule>
    <cfRule type="cellIs" dxfId="1902" priority="1125" operator="equal">
      <formula>""</formula>
    </cfRule>
    <cfRule type="cellIs" dxfId="1901" priority="1126" operator="equal">
      <formula>""""""</formula>
    </cfRule>
    <cfRule type="cellIs" dxfId="1900" priority="1128" operator="equal">
      <formula>"NE"</formula>
    </cfRule>
    <cfRule type="cellIs" dxfId="1899" priority="1129" operator="equal">
      <formula>""</formula>
    </cfRule>
    <cfRule type="cellIs" dxfId="1898" priority="1131" operator="equal">
      <formula>""</formula>
    </cfRule>
  </conditionalFormatting>
  <conditionalFormatting sqref="D34">
    <cfRule type="cellIs" dxfId="1897" priority="421" operator="equal">
      <formula>""</formula>
    </cfRule>
    <cfRule type="cellIs" dxfId="1896" priority="422" operator="equal">
      <formula>""</formula>
    </cfRule>
    <cfRule type="cellIs" dxfId="1895" priority="423" operator="equal">
      <formula>""</formula>
    </cfRule>
    <cfRule type="cellIs" dxfId="1894" priority="427" operator="equal">
      <formula>""</formula>
    </cfRule>
    <cfRule type="cellIs" dxfId="1893" priority="428" operator="equal">
      <formula>""</formula>
    </cfRule>
    <cfRule type="cellIs" dxfId="1892" priority="429" operator="equal">
      <formula>""</formula>
    </cfRule>
  </conditionalFormatting>
  <conditionalFormatting sqref="D34:D35">
    <cfRule type="cellIs" dxfId="1891" priority="406" operator="equal">
      <formula>"NI PREDMET NAČRTA"</formula>
    </cfRule>
    <cfRule type="cellIs" dxfId="1890" priority="410" operator="equal">
      <formula>""""""</formula>
    </cfRule>
    <cfRule type="cellIs" dxfId="1889" priority="412" operator="equal">
      <formula>"NE"</formula>
    </cfRule>
    <cfRule type="cellIs" dxfId="1888" priority="414" operator="equal">
      <formula>""</formula>
    </cfRule>
  </conditionalFormatting>
  <conditionalFormatting sqref="D34:D37">
    <cfRule type="cellIs" dxfId="1887" priority="379" operator="equal">
      <formula>"DA"</formula>
    </cfRule>
  </conditionalFormatting>
  <conditionalFormatting sqref="D35">
    <cfRule type="cellIs" dxfId="1886" priority="405" operator="notEqual">
      <formula>"""Ni predmet načrta"""</formula>
    </cfRule>
    <cfRule type="cellIs" dxfId="1885" priority="407" operator="equal">
      <formula>""</formula>
    </cfRule>
    <cfRule type="cellIs" dxfId="1884" priority="408" operator="equal">
      <formula>""</formula>
    </cfRule>
    <cfRule type="cellIs" dxfId="1883" priority="409" operator="equal">
      <formula>""</formula>
    </cfRule>
    <cfRule type="cellIs" dxfId="1882" priority="413" operator="equal">
      <formula>""</formula>
    </cfRule>
    <cfRule type="cellIs" dxfId="1881" priority="415" operator="equal">
      <formula>""</formula>
    </cfRule>
  </conditionalFormatting>
  <conditionalFormatting sqref="D35:D36">
    <cfRule type="cellIs" dxfId="1880" priority="398" operator="equal">
      <formula>""</formula>
    </cfRule>
  </conditionalFormatting>
  <conditionalFormatting sqref="D35:D37">
    <cfRule type="cellIs" dxfId="1879" priority="371" operator="equal">
      <formula>"Ni predmet načrta"</formula>
    </cfRule>
  </conditionalFormatting>
  <conditionalFormatting sqref="D36">
    <cfRule type="cellIs" dxfId="1878" priority="389" operator="notEqual">
      <formula>"""Ni predmet načrta"""</formula>
    </cfRule>
    <cfRule type="cellIs" dxfId="1877" priority="390" operator="equal">
      <formula>"NI PREDMET NAČRTA"</formula>
    </cfRule>
    <cfRule type="cellIs" dxfId="1876" priority="391" operator="equal">
      <formula>""</formula>
    </cfRule>
    <cfRule type="cellIs" dxfId="1875" priority="392" operator="equal">
      <formula>""</formula>
    </cfRule>
    <cfRule type="cellIs" dxfId="1874" priority="393" operator="equal">
      <formula>""</formula>
    </cfRule>
    <cfRule type="cellIs" dxfId="1873" priority="394" operator="equal">
      <formula>""""""</formula>
    </cfRule>
    <cfRule type="cellIs" dxfId="1872" priority="396" operator="equal">
      <formula>"NE"</formula>
    </cfRule>
    <cfRule type="cellIs" dxfId="1871" priority="397" operator="equal">
      <formula>""</formula>
    </cfRule>
    <cfRule type="cellIs" dxfId="1870" priority="399" operator="equal">
      <formula>""</formula>
    </cfRule>
  </conditionalFormatting>
  <conditionalFormatting sqref="D36:D37">
    <cfRule type="cellIs" dxfId="1869" priority="382" operator="equal">
      <formula>""</formula>
    </cfRule>
  </conditionalFormatting>
  <conditionalFormatting sqref="D37">
    <cfRule type="cellIs" dxfId="1868" priority="372" operator="equal">
      <formula>""</formula>
    </cfRule>
    <cfRule type="cellIs" dxfId="1867" priority="373" operator="notEqual">
      <formula>"""Ni predmet načrta"""</formula>
    </cfRule>
    <cfRule type="cellIs" dxfId="1866" priority="374" operator="equal">
      <formula>"NI PREDMET NAČRTA"</formula>
    </cfRule>
    <cfRule type="cellIs" dxfId="1865" priority="375" operator="equal">
      <formula>""</formula>
    </cfRule>
    <cfRule type="cellIs" dxfId="1864" priority="376" operator="equal">
      <formula>""</formula>
    </cfRule>
    <cfRule type="cellIs" dxfId="1863" priority="377" operator="equal">
      <formula>""</formula>
    </cfRule>
    <cfRule type="cellIs" dxfId="1862" priority="378" operator="equal">
      <formula>""""""</formula>
    </cfRule>
    <cfRule type="cellIs" dxfId="1861" priority="380" operator="equal">
      <formula>"NE"</formula>
    </cfRule>
    <cfRule type="cellIs" dxfId="1860" priority="381" operator="equal">
      <formula>""</formula>
    </cfRule>
    <cfRule type="cellIs" dxfId="1859" priority="383" operator="equal">
      <formula>""</formula>
    </cfRule>
  </conditionalFormatting>
  <conditionalFormatting sqref="D39">
    <cfRule type="cellIs" dxfId="1858" priority="357" operator="notEqual">
      <formula>"""Ni predmet načrta"""</formula>
    </cfRule>
    <cfRule type="cellIs" dxfId="1857" priority="358" operator="equal">
      <formula>"NI PREDMET NAČRTA"</formula>
    </cfRule>
    <cfRule type="cellIs" dxfId="1856" priority="359" operator="equal">
      <formula>""</formula>
    </cfRule>
    <cfRule type="cellIs" dxfId="1855" priority="360" operator="equal">
      <formula>""</formula>
    </cfRule>
    <cfRule type="cellIs" dxfId="1854" priority="361" operator="equal">
      <formula>""</formula>
    </cfRule>
    <cfRule type="cellIs" dxfId="1853" priority="362" operator="equal">
      <formula>""""""</formula>
    </cfRule>
    <cfRule type="cellIs" dxfId="1852" priority="364" operator="equal">
      <formula>"NE"</formula>
    </cfRule>
    <cfRule type="cellIs" dxfId="1851" priority="365" operator="equal">
      <formula>""</formula>
    </cfRule>
    <cfRule type="cellIs" dxfId="1850" priority="366" operator="equal">
      <formula>""</formula>
    </cfRule>
    <cfRule type="cellIs" dxfId="1849" priority="367" operator="equal">
      <formula>""</formula>
    </cfRule>
  </conditionalFormatting>
  <conditionalFormatting sqref="D39:D40">
    <cfRule type="cellIs" dxfId="1848" priority="339" operator="equal">
      <formula>"Ni predmet načrta"</formula>
    </cfRule>
    <cfRule type="cellIs" dxfId="1847" priority="350" operator="equal">
      <formula>""</formula>
    </cfRule>
  </conditionalFormatting>
  <conditionalFormatting sqref="D39:D41">
    <cfRule type="cellIs" dxfId="1846" priority="331" operator="equal">
      <formula>"DA"</formula>
    </cfRule>
  </conditionalFormatting>
  <conditionalFormatting sqref="D40">
    <cfRule type="cellIs" dxfId="1845" priority="341" operator="notEqual">
      <formula>"""Ni predmet načrta"""</formula>
    </cfRule>
    <cfRule type="cellIs" dxfId="1844" priority="342" operator="equal">
      <formula>"NI PREDMET NAČRTA"</formula>
    </cfRule>
    <cfRule type="cellIs" dxfId="1843" priority="343" operator="equal">
      <formula>""</formula>
    </cfRule>
    <cfRule type="cellIs" dxfId="1842" priority="344" operator="equal">
      <formula>""</formula>
    </cfRule>
    <cfRule type="cellIs" dxfId="1841" priority="345" operator="equal">
      <formula>""</formula>
    </cfRule>
    <cfRule type="cellIs" dxfId="1840" priority="346" operator="equal">
      <formula>""""""</formula>
    </cfRule>
    <cfRule type="cellIs" dxfId="1839" priority="348" operator="equal">
      <formula>"NE"</formula>
    </cfRule>
    <cfRule type="cellIs" dxfId="1838" priority="349" operator="equal">
      <formula>""</formula>
    </cfRule>
    <cfRule type="cellIs" dxfId="1837" priority="351" operator="equal">
      <formula>""</formula>
    </cfRule>
  </conditionalFormatting>
  <conditionalFormatting sqref="D40:D41">
    <cfRule type="cellIs" dxfId="1836" priority="334" operator="equal">
      <formula>""</formula>
    </cfRule>
  </conditionalFormatting>
  <conditionalFormatting sqref="D41">
    <cfRule type="cellIs" dxfId="1835" priority="325" operator="equal">
      <formula>""</formula>
    </cfRule>
    <cfRule type="cellIs" dxfId="1834" priority="326" operator="equal">
      <formula>"NI PREDMET NAČRTA"</formula>
    </cfRule>
    <cfRule type="cellIs" dxfId="1833" priority="327" operator="equal">
      <formula>""</formula>
    </cfRule>
    <cfRule type="cellIs" dxfId="1832" priority="328" operator="equal">
      <formula>""</formula>
    </cfRule>
    <cfRule type="cellIs" dxfId="1831" priority="329" operator="equal">
      <formula>""</formula>
    </cfRule>
    <cfRule type="cellIs" dxfId="1830" priority="330" operator="equal">
      <formula>""""""</formula>
    </cfRule>
    <cfRule type="cellIs" dxfId="1829" priority="332" operator="equal">
      <formula>"NE"</formula>
    </cfRule>
    <cfRule type="cellIs" dxfId="1828" priority="333" operator="equal">
      <formula>""</formula>
    </cfRule>
    <cfRule type="cellIs" dxfId="1827" priority="335" operator="equal">
      <formula>""</formula>
    </cfRule>
  </conditionalFormatting>
  <conditionalFormatting sqref="D43">
    <cfRule type="cellIs" dxfId="1826" priority="313" operator="equal">
      <formula>""</formula>
    </cfRule>
    <cfRule type="cellIs" dxfId="1825" priority="314" operator="equal">
      <formula>""</formula>
    </cfRule>
    <cfRule type="cellIs" dxfId="1824" priority="315" operator="equal">
      <formula>""</formula>
    </cfRule>
    <cfRule type="cellIs" dxfId="1823" priority="319" operator="equal">
      <formula>""</formula>
    </cfRule>
    <cfRule type="cellIs" dxfId="1822" priority="320" operator="equal">
      <formula>""</formula>
    </cfRule>
    <cfRule type="cellIs" dxfId="1821" priority="321" operator="equal">
      <formula>""</formula>
    </cfRule>
  </conditionalFormatting>
  <conditionalFormatting sqref="D43:D44">
    <cfRule type="cellIs" dxfId="1820" priority="298" operator="equal">
      <formula>"NI PREDMET NAČRTA"</formula>
    </cfRule>
    <cfRule type="cellIs" dxfId="1819" priority="302" operator="equal">
      <formula>""""""</formula>
    </cfRule>
    <cfRule type="cellIs" dxfId="1818" priority="304" operator="equal">
      <formula>"NE"</formula>
    </cfRule>
    <cfRule type="cellIs" dxfId="1817" priority="306" operator="equal">
      <formula>""</formula>
    </cfRule>
  </conditionalFormatting>
  <conditionalFormatting sqref="D43:D46">
    <cfRule type="cellIs" dxfId="1816" priority="271" operator="equal">
      <formula>"DA"</formula>
    </cfRule>
  </conditionalFormatting>
  <conditionalFormatting sqref="D44">
    <cfRule type="cellIs" dxfId="1815" priority="297" operator="notEqual">
      <formula>"""Ni predmet načrta"""</formula>
    </cfRule>
    <cfRule type="cellIs" dxfId="1814" priority="299" operator="equal">
      <formula>""</formula>
    </cfRule>
    <cfRule type="cellIs" dxfId="1813" priority="300" operator="equal">
      <formula>""</formula>
    </cfRule>
    <cfRule type="cellIs" dxfId="1812" priority="301" operator="equal">
      <formula>""</formula>
    </cfRule>
    <cfRule type="cellIs" dxfId="1811" priority="305" operator="equal">
      <formula>""</formula>
    </cfRule>
    <cfRule type="cellIs" dxfId="1810" priority="307" operator="equal">
      <formula>""</formula>
    </cfRule>
  </conditionalFormatting>
  <conditionalFormatting sqref="D44:D45">
    <cfRule type="cellIs" dxfId="1809" priority="290" operator="equal">
      <formula>""</formula>
    </cfRule>
  </conditionalFormatting>
  <conditionalFormatting sqref="D44:D46">
    <cfRule type="cellIs" dxfId="1808" priority="263" operator="equal">
      <formula>"Ni predmet načrta"</formula>
    </cfRule>
  </conditionalFormatting>
  <conditionalFormatting sqref="D45">
    <cfRule type="cellIs" dxfId="1807" priority="281" operator="notEqual">
      <formula>"""Ni predmet načrta"""</formula>
    </cfRule>
    <cfRule type="cellIs" dxfId="1806" priority="282" operator="equal">
      <formula>"NI PREDMET NAČRTA"</formula>
    </cfRule>
    <cfRule type="cellIs" dxfId="1805" priority="283" operator="equal">
      <formula>""</formula>
    </cfRule>
    <cfRule type="cellIs" dxfId="1804" priority="284" operator="equal">
      <formula>""</formula>
    </cfRule>
    <cfRule type="cellIs" dxfId="1803" priority="285" operator="equal">
      <formula>""</formula>
    </cfRule>
    <cfRule type="cellIs" dxfId="1802" priority="286" operator="equal">
      <formula>""""""</formula>
    </cfRule>
    <cfRule type="cellIs" dxfId="1801" priority="288" operator="equal">
      <formula>"NE"</formula>
    </cfRule>
    <cfRule type="cellIs" dxfId="1800" priority="289" operator="equal">
      <formula>""</formula>
    </cfRule>
    <cfRule type="cellIs" dxfId="1799" priority="291" operator="equal">
      <formula>""</formula>
    </cfRule>
  </conditionalFormatting>
  <conditionalFormatting sqref="D45:D46">
    <cfRule type="cellIs" dxfId="1798" priority="274" operator="equal">
      <formula>""</formula>
    </cfRule>
  </conditionalFormatting>
  <conditionalFormatting sqref="D46">
    <cfRule type="cellIs" dxfId="1797" priority="264" operator="equal">
      <formula>""</formula>
    </cfRule>
    <cfRule type="cellIs" dxfId="1796" priority="265" operator="notEqual">
      <formula>"""Ni predmet načrta"""</formula>
    </cfRule>
    <cfRule type="cellIs" dxfId="1795" priority="266" operator="equal">
      <formula>"NI PREDMET NAČRTA"</formula>
    </cfRule>
    <cfRule type="cellIs" dxfId="1794" priority="267" operator="equal">
      <formula>""</formula>
    </cfRule>
    <cfRule type="cellIs" dxfId="1793" priority="268" operator="equal">
      <formula>""</formula>
    </cfRule>
    <cfRule type="cellIs" dxfId="1792" priority="269" operator="equal">
      <formula>""</formula>
    </cfRule>
    <cfRule type="cellIs" dxfId="1791" priority="270" operator="equal">
      <formula>""""""</formula>
    </cfRule>
    <cfRule type="cellIs" dxfId="1790" priority="272" operator="equal">
      <formula>"NE"</formula>
    </cfRule>
    <cfRule type="cellIs" dxfId="1789" priority="273" operator="equal">
      <formula>""</formula>
    </cfRule>
    <cfRule type="cellIs" dxfId="1788" priority="275" operator="equal">
      <formula>""</formula>
    </cfRule>
  </conditionalFormatting>
  <conditionalFormatting sqref="D48">
    <cfRule type="cellIs" dxfId="1787" priority="249" operator="notEqual">
      <formula>"""Ni predmet načrta"""</formula>
    </cfRule>
    <cfRule type="cellIs" dxfId="1786" priority="250" operator="equal">
      <formula>"NI PREDMET NAČRTA"</formula>
    </cfRule>
    <cfRule type="cellIs" dxfId="1785" priority="251" operator="equal">
      <formula>""</formula>
    </cfRule>
    <cfRule type="cellIs" dxfId="1784" priority="252" operator="equal">
      <formula>""</formula>
    </cfRule>
    <cfRule type="cellIs" dxfId="1783" priority="253" operator="equal">
      <formula>""</formula>
    </cfRule>
    <cfRule type="cellIs" dxfId="1782" priority="254" operator="equal">
      <formula>""""""</formula>
    </cfRule>
    <cfRule type="cellIs" dxfId="1781" priority="256" operator="equal">
      <formula>"NE"</formula>
    </cfRule>
    <cfRule type="cellIs" dxfId="1780" priority="257" operator="equal">
      <formula>""</formula>
    </cfRule>
    <cfRule type="cellIs" dxfId="1779" priority="258" operator="equal">
      <formula>""</formula>
    </cfRule>
    <cfRule type="cellIs" dxfId="1778" priority="259" operator="equal">
      <formula>""</formula>
    </cfRule>
  </conditionalFormatting>
  <conditionalFormatting sqref="D48:D49">
    <cfRule type="cellIs" dxfId="1777" priority="231" operator="equal">
      <formula>"Ni predmet načrta"</formula>
    </cfRule>
    <cfRule type="cellIs" dxfId="1776" priority="242" operator="equal">
      <formula>""</formula>
    </cfRule>
  </conditionalFormatting>
  <conditionalFormatting sqref="D48:D50">
    <cfRule type="cellIs" dxfId="1775" priority="223" operator="equal">
      <formula>"DA"</formula>
    </cfRule>
  </conditionalFormatting>
  <conditionalFormatting sqref="D49">
    <cfRule type="cellIs" dxfId="1774" priority="233" operator="notEqual">
      <formula>"""Ni predmet načrta"""</formula>
    </cfRule>
    <cfRule type="cellIs" dxfId="1773" priority="234" operator="equal">
      <formula>"NI PREDMET NAČRTA"</formula>
    </cfRule>
    <cfRule type="cellIs" dxfId="1772" priority="235" operator="equal">
      <formula>""</formula>
    </cfRule>
    <cfRule type="cellIs" dxfId="1771" priority="236" operator="equal">
      <formula>""</formula>
    </cfRule>
    <cfRule type="cellIs" dxfId="1770" priority="237" operator="equal">
      <formula>""</formula>
    </cfRule>
    <cfRule type="cellIs" dxfId="1769" priority="238" operator="equal">
      <formula>""""""</formula>
    </cfRule>
    <cfRule type="cellIs" dxfId="1768" priority="240" operator="equal">
      <formula>"NE"</formula>
    </cfRule>
    <cfRule type="cellIs" dxfId="1767" priority="241" operator="equal">
      <formula>""</formula>
    </cfRule>
    <cfRule type="cellIs" dxfId="1766" priority="243" operator="equal">
      <formula>""</formula>
    </cfRule>
  </conditionalFormatting>
  <conditionalFormatting sqref="D49:D50">
    <cfRule type="cellIs" dxfId="1765" priority="226" operator="equal">
      <formula>""</formula>
    </cfRule>
  </conditionalFormatting>
  <conditionalFormatting sqref="D50">
    <cfRule type="cellIs" dxfId="1764" priority="217" operator="equal">
      <formula>""</formula>
    </cfRule>
    <cfRule type="cellIs" dxfId="1763" priority="218" operator="equal">
      <formula>"NI PREDMET NAČRTA"</formula>
    </cfRule>
    <cfRule type="cellIs" dxfId="1762" priority="219" operator="equal">
      <formula>""</formula>
    </cfRule>
    <cfRule type="cellIs" dxfId="1761" priority="220" operator="equal">
      <formula>""</formula>
    </cfRule>
    <cfRule type="cellIs" dxfId="1760" priority="221" operator="equal">
      <formula>""</formula>
    </cfRule>
    <cfRule type="cellIs" dxfId="1759" priority="222" operator="equal">
      <formula>""""""</formula>
    </cfRule>
    <cfRule type="cellIs" dxfId="1758" priority="224" operator="equal">
      <formula>"NE"</formula>
    </cfRule>
    <cfRule type="cellIs" dxfId="1757" priority="225" operator="equal">
      <formula>""</formula>
    </cfRule>
    <cfRule type="cellIs" dxfId="1756" priority="227" operator="equal">
      <formula>""</formula>
    </cfRule>
  </conditionalFormatting>
  <conditionalFormatting sqref="D52">
    <cfRule type="cellIs" dxfId="1755" priority="205" operator="equal">
      <formula>""</formula>
    </cfRule>
    <cfRule type="cellIs" dxfId="1754" priority="206" operator="equal">
      <formula>""</formula>
    </cfRule>
    <cfRule type="cellIs" dxfId="1753" priority="207" operator="equal">
      <formula>""</formula>
    </cfRule>
    <cfRule type="cellIs" dxfId="1752" priority="211" operator="equal">
      <formula>""</formula>
    </cfRule>
    <cfRule type="cellIs" dxfId="1751" priority="212" operator="equal">
      <formula>""</formula>
    </cfRule>
    <cfRule type="cellIs" dxfId="1750" priority="213" operator="equal">
      <formula>""</formula>
    </cfRule>
  </conditionalFormatting>
  <conditionalFormatting sqref="D52:D53">
    <cfRule type="cellIs" dxfId="1749" priority="190" operator="equal">
      <formula>"NI PREDMET NAČRTA"</formula>
    </cfRule>
    <cfRule type="cellIs" dxfId="1748" priority="194" operator="equal">
      <formula>""""""</formula>
    </cfRule>
    <cfRule type="cellIs" dxfId="1747" priority="196" operator="equal">
      <formula>"NE"</formula>
    </cfRule>
    <cfRule type="cellIs" dxfId="1746" priority="198" operator="equal">
      <formula>""</formula>
    </cfRule>
  </conditionalFormatting>
  <conditionalFormatting sqref="D52:D55">
    <cfRule type="cellIs" dxfId="1745" priority="163" operator="equal">
      <formula>"DA"</formula>
    </cfRule>
  </conditionalFormatting>
  <conditionalFormatting sqref="D53">
    <cfRule type="cellIs" dxfId="1744" priority="189" operator="notEqual">
      <formula>"""Ni predmet načrta"""</formula>
    </cfRule>
    <cfRule type="cellIs" dxfId="1743" priority="191" operator="equal">
      <formula>""</formula>
    </cfRule>
    <cfRule type="cellIs" dxfId="1742" priority="192" operator="equal">
      <formula>""</formula>
    </cfRule>
    <cfRule type="cellIs" dxfId="1741" priority="193" operator="equal">
      <formula>""</formula>
    </cfRule>
    <cfRule type="cellIs" dxfId="1740" priority="197" operator="equal">
      <formula>""</formula>
    </cfRule>
    <cfRule type="cellIs" dxfId="1739" priority="199" operator="equal">
      <formula>""</formula>
    </cfRule>
  </conditionalFormatting>
  <conditionalFormatting sqref="D53:D54">
    <cfRule type="cellIs" dxfId="1738" priority="182" operator="equal">
      <formula>""</formula>
    </cfRule>
  </conditionalFormatting>
  <conditionalFormatting sqref="D53:D55">
    <cfRule type="cellIs" dxfId="1737" priority="155" operator="equal">
      <formula>"Ni predmet načrta"</formula>
    </cfRule>
  </conditionalFormatting>
  <conditionalFormatting sqref="D54">
    <cfRule type="cellIs" dxfId="1736" priority="173" operator="notEqual">
      <formula>"""Ni predmet načrta"""</formula>
    </cfRule>
    <cfRule type="cellIs" dxfId="1735" priority="174" operator="equal">
      <formula>"NI PREDMET NAČRTA"</formula>
    </cfRule>
    <cfRule type="cellIs" dxfId="1734" priority="175" operator="equal">
      <formula>""</formula>
    </cfRule>
    <cfRule type="cellIs" dxfId="1733" priority="176" operator="equal">
      <formula>""</formula>
    </cfRule>
    <cfRule type="cellIs" dxfId="1732" priority="177" operator="equal">
      <formula>""</formula>
    </cfRule>
    <cfRule type="cellIs" dxfId="1731" priority="178" operator="equal">
      <formula>""""""</formula>
    </cfRule>
    <cfRule type="cellIs" dxfId="1730" priority="180" operator="equal">
      <formula>"NE"</formula>
    </cfRule>
    <cfRule type="cellIs" dxfId="1729" priority="181" operator="equal">
      <formula>""</formula>
    </cfRule>
    <cfRule type="cellIs" dxfId="1728" priority="183" operator="equal">
      <formula>""</formula>
    </cfRule>
  </conditionalFormatting>
  <conditionalFormatting sqref="D54:D55">
    <cfRule type="cellIs" dxfId="1727" priority="166" operator="equal">
      <formula>""</formula>
    </cfRule>
  </conditionalFormatting>
  <conditionalFormatting sqref="D55">
    <cfRule type="cellIs" dxfId="1726" priority="156" operator="equal">
      <formula>""</formula>
    </cfRule>
    <cfRule type="cellIs" dxfId="1725" priority="157" operator="notEqual">
      <formula>"""Ni predmet načrta"""</formula>
    </cfRule>
    <cfRule type="cellIs" dxfId="1724" priority="158" operator="equal">
      <formula>"NI PREDMET NAČRTA"</formula>
    </cfRule>
    <cfRule type="cellIs" dxfId="1723" priority="159" operator="equal">
      <formula>""</formula>
    </cfRule>
    <cfRule type="cellIs" dxfId="1722" priority="160" operator="equal">
      <formula>""</formula>
    </cfRule>
    <cfRule type="cellIs" dxfId="1721" priority="161" operator="equal">
      <formula>""</formula>
    </cfRule>
    <cfRule type="cellIs" dxfId="1720" priority="162" operator="equal">
      <formula>""""""</formula>
    </cfRule>
    <cfRule type="cellIs" dxfId="1719" priority="164" operator="equal">
      <formula>"NE"</formula>
    </cfRule>
    <cfRule type="cellIs" dxfId="1718" priority="165" operator="equal">
      <formula>""</formula>
    </cfRule>
    <cfRule type="cellIs" dxfId="1717" priority="167" operator="equal">
      <formula>""</formula>
    </cfRule>
  </conditionalFormatting>
  <conditionalFormatting sqref="D57">
    <cfRule type="cellIs" dxfId="1716" priority="141" operator="notEqual">
      <formula>"""Ni predmet načrta"""</formula>
    </cfRule>
    <cfRule type="cellIs" dxfId="1715" priority="142" operator="equal">
      <formula>"NI PREDMET NAČRTA"</formula>
    </cfRule>
    <cfRule type="cellIs" dxfId="1714" priority="143" operator="equal">
      <formula>""</formula>
    </cfRule>
    <cfRule type="cellIs" dxfId="1713" priority="144" operator="equal">
      <formula>""</formula>
    </cfRule>
    <cfRule type="cellIs" dxfId="1712" priority="145" operator="equal">
      <formula>""</formula>
    </cfRule>
    <cfRule type="cellIs" dxfId="1711" priority="146" operator="equal">
      <formula>""""""</formula>
    </cfRule>
    <cfRule type="cellIs" dxfId="1710" priority="148" operator="equal">
      <formula>"NE"</formula>
    </cfRule>
    <cfRule type="cellIs" dxfId="1709" priority="149" operator="equal">
      <formula>""</formula>
    </cfRule>
    <cfRule type="cellIs" dxfId="1708" priority="150" operator="equal">
      <formula>""</formula>
    </cfRule>
    <cfRule type="cellIs" dxfId="1707" priority="151" operator="equal">
      <formula>""</formula>
    </cfRule>
  </conditionalFormatting>
  <conditionalFormatting sqref="D57:D58">
    <cfRule type="cellIs" dxfId="1706" priority="123" operator="equal">
      <formula>"Ni predmet načrta"</formula>
    </cfRule>
    <cfRule type="cellIs" dxfId="1705" priority="134" operator="equal">
      <formula>""</formula>
    </cfRule>
  </conditionalFormatting>
  <conditionalFormatting sqref="D57:D59">
    <cfRule type="cellIs" dxfId="1704" priority="115" operator="equal">
      <formula>"DA"</formula>
    </cfRule>
  </conditionalFormatting>
  <conditionalFormatting sqref="D58">
    <cfRule type="cellIs" dxfId="1703" priority="125" operator="notEqual">
      <formula>"""Ni predmet načrta"""</formula>
    </cfRule>
    <cfRule type="cellIs" dxfId="1702" priority="126" operator="equal">
      <formula>"NI PREDMET NAČRTA"</formula>
    </cfRule>
    <cfRule type="cellIs" dxfId="1701" priority="127" operator="equal">
      <formula>""</formula>
    </cfRule>
    <cfRule type="cellIs" dxfId="1700" priority="128" operator="equal">
      <formula>""</formula>
    </cfRule>
    <cfRule type="cellIs" dxfId="1699" priority="129" operator="equal">
      <formula>""</formula>
    </cfRule>
    <cfRule type="cellIs" dxfId="1698" priority="130" operator="equal">
      <formula>""""""</formula>
    </cfRule>
    <cfRule type="cellIs" dxfId="1697" priority="132" operator="equal">
      <formula>"NE"</formula>
    </cfRule>
    <cfRule type="cellIs" dxfId="1696" priority="133" operator="equal">
      <formula>""</formula>
    </cfRule>
    <cfRule type="cellIs" dxfId="1695" priority="135" operator="equal">
      <formula>""</formula>
    </cfRule>
  </conditionalFormatting>
  <conditionalFormatting sqref="D58:D59">
    <cfRule type="cellIs" dxfId="1694" priority="118" operator="equal">
      <formula>""</formula>
    </cfRule>
  </conditionalFormatting>
  <conditionalFormatting sqref="D59">
    <cfRule type="cellIs" dxfId="1693" priority="109" operator="equal">
      <formula>""</formula>
    </cfRule>
    <cfRule type="cellIs" dxfId="1692" priority="110" operator="equal">
      <formula>"NI PREDMET NAČRTA"</formula>
    </cfRule>
    <cfRule type="cellIs" dxfId="1691" priority="111" operator="equal">
      <formula>""</formula>
    </cfRule>
    <cfRule type="cellIs" dxfId="1690" priority="112" operator="equal">
      <formula>""</formula>
    </cfRule>
    <cfRule type="cellIs" dxfId="1689" priority="113" operator="equal">
      <formula>""</formula>
    </cfRule>
    <cfRule type="cellIs" dxfId="1688" priority="114" operator="equal">
      <formula>""""""</formula>
    </cfRule>
    <cfRule type="cellIs" dxfId="1687" priority="116" operator="equal">
      <formula>"NE"</formula>
    </cfRule>
    <cfRule type="cellIs" dxfId="1686" priority="117" operator="equal">
      <formula>""</formula>
    </cfRule>
    <cfRule type="cellIs" dxfId="1685" priority="119" operator="equal">
      <formula>""</formula>
    </cfRule>
  </conditionalFormatting>
  <conditionalFormatting sqref="D61">
    <cfRule type="cellIs" dxfId="1684" priority="97" operator="equal">
      <formula>""</formula>
    </cfRule>
    <cfRule type="cellIs" dxfId="1683" priority="98" operator="equal">
      <formula>""</formula>
    </cfRule>
    <cfRule type="cellIs" dxfId="1682" priority="99" operator="equal">
      <formula>""</formula>
    </cfRule>
    <cfRule type="cellIs" dxfId="1681" priority="103" operator="equal">
      <formula>""</formula>
    </cfRule>
    <cfRule type="cellIs" dxfId="1680" priority="104" operator="equal">
      <formula>""</formula>
    </cfRule>
    <cfRule type="cellIs" dxfId="1679" priority="105" operator="equal">
      <formula>""</formula>
    </cfRule>
  </conditionalFormatting>
  <conditionalFormatting sqref="D61:D62">
    <cfRule type="cellIs" dxfId="1678" priority="82" operator="equal">
      <formula>"NI PREDMET NAČRTA"</formula>
    </cfRule>
    <cfRule type="cellIs" dxfId="1677" priority="86" operator="equal">
      <formula>""""""</formula>
    </cfRule>
    <cfRule type="cellIs" dxfId="1676" priority="88" operator="equal">
      <formula>"NE"</formula>
    </cfRule>
    <cfRule type="cellIs" dxfId="1675" priority="90" operator="equal">
      <formula>""</formula>
    </cfRule>
  </conditionalFormatting>
  <conditionalFormatting sqref="D61:D64">
    <cfRule type="cellIs" dxfId="1674" priority="55" operator="equal">
      <formula>"DA"</formula>
    </cfRule>
  </conditionalFormatting>
  <conditionalFormatting sqref="D62">
    <cfRule type="cellIs" dxfId="1673" priority="81" operator="notEqual">
      <formula>"""Ni predmet načrta"""</formula>
    </cfRule>
    <cfRule type="cellIs" dxfId="1672" priority="83" operator="equal">
      <formula>""</formula>
    </cfRule>
    <cfRule type="cellIs" dxfId="1671" priority="84" operator="equal">
      <formula>""</formula>
    </cfRule>
    <cfRule type="cellIs" dxfId="1670" priority="85" operator="equal">
      <formula>""</formula>
    </cfRule>
    <cfRule type="cellIs" dxfId="1669" priority="89" operator="equal">
      <formula>""</formula>
    </cfRule>
    <cfRule type="cellIs" dxfId="1668" priority="91" operator="equal">
      <formula>""</formula>
    </cfRule>
  </conditionalFormatting>
  <conditionalFormatting sqref="D62:D63">
    <cfRule type="cellIs" dxfId="1667" priority="74" operator="equal">
      <formula>""</formula>
    </cfRule>
  </conditionalFormatting>
  <conditionalFormatting sqref="D62:D64">
    <cfRule type="cellIs" dxfId="1666" priority="47" operator="equal">
      <formula>"Ni predmet načrta"</formula>
    </cfRule>
  </conditionalFormatting>
  <conditionalFormatting sqref="D63">
    <cfRule type="cellIs" dxfId="1665" priority="65" operator="notEqual">
      <formula>"""Ni predmet načrta"""</formula>
    </cfRule>
    <cfRule type="cellIs" dxfId="1664" priority="66" operator="equal">
      <formula>"NI PREDMET NAČRTA"</formula>
    </cfRule>
    <cfRule type="cellIs" dxfId="1663" priority="67" operator="equal">
      <formula>""</formula>
    </cfRule>
    <cfRule type="cellIs" dxfId="1662" priority="68" operator="equal">
      <formula>""</formula>
    </cfRule>
    <cfRule type="cellIs" dxfId="1661" priority="69" operator="equal">
      <formula>""</formula>
    </cfRule>
    <cfRule type="cellIs" dxfId="1660" priority="70" operator="equal">
      <formula>""""""</formula>
    </cfRule>
    <cfRule type="cellIs" dxfId="1659" priority="72" operator="equal">
      <formula>"NE"</formula>
    </cfRule>
    <cfRule type="cellIs" dxfId="1658" priority="73" operator="equal">
      <formula>""</formula>
    </cfRule>
    <cfRule type="cellIs" dxfId="1657" priority="75" operator="equal">
      <formula>""</formula>
    </cfRule>
  </conditionalFormatting>
  <conditionalFormatting sqref="D63:D64">
    <cfRule type="cellIs" dxfId="1656" priority="58" operator="equal">
      <formula>""</formula>
    </cfRule>
  </conditionalFormatting>
  <conditionalFormatting sqref="D64">
    <cfRule type="cellIs" dxfId="1655" priority="48" operator="equal">
      <formula>""</formula>
    </cfRule>
    <cfRule type="cellIs" dxfId="1654" priority="49" operator="notEqual">
      <formula>"""Ni predmet načrta"""</formula>
    </cfRule>
    <cfRule type="cellIs" dxfId="1653" priority="50" operator="equal">
      <formula>"NI PREDMET NAČRTA"</formula>
    </cfRule>
    <cfRule type="cellIs" dxfId="1652" priority="51" operator="equal">
      <formula>""</formula>
    </cfRule>
    <cfRule type="cellIs" dxfId="1651" priority="52" operator="equal">
      <formula>""</formula>
    </cfRule>
    <cfRule type="cellIs" dxfId="1650" priority="53" operator="equal">
      <formula>""</formula>
    </cfRule>
    <cfRule type="cellIs" dxfId="1649" priority="54" operator="equal">
      <formula>""""""</formula>
    </cfRule>
    <cfRule type="cellIs" dxfId="1648" priority="56" operator="equal">
      <formula>"NE"</formula>
    </cfRule>
    <cfRule type="cellIs" dxfId="1647" priority="57" operator="equal">
      <formula>""</formula>
    </cfRule>
    <cfRule type="cellIs" dxfId="1646" priority="59" operator="equal">
      <formula>""</formula>
    </cfRule>
  </conditionalFormatting>
  <conditionalFormatting sqref="D66">
    <cfRule type="cellIs" dxfId="1645" priority="33" operator="notEqual">
      <formula>"""Ni predmet načrta"""</formula>
    </cfRule>
    <cfRule type="cellIs" dxfId="1644" priority="34" operator="equal">
      <formula>"NI PREDMET NAČRTA"</formula>
    </cfRule>
    <cfRule type="cellIs" dxfId="1643" priority="35" operator="equal">
      <formula>""</formula>
    </cfRule>
    <cfRule type="cellIs" dxfId="1642" priority="36" operator="equal">
      <formula>""</formula>
    </cfRule>
    <cfRule type="cellIs" dxfId="1641" priority="37" operator="equal">
      <formula>""</formula>
    </cfRule>
    <cfRule type="cellIs" dxfId="1640" priority="38" operator="equal">
      <formula>""""""</formula>
    </cfRule>
    <cfRule type="cellIs" dxfId="1639" priority="40" operator="equal">
      <formula>"NE"</formula>
    </cfRule>
    <cfRule type="cellIs" dxfId="1638" priority="41" operator="equal">
      <formula>""</formula>
    </cfRule>
    <cfRule type="cellIs" dxfId="1637" priority="42" operator="equal">
      <formula>""</formula>
    </cfRule>
    <cfRule type="cellIs" dxfId="1636" priority="43" operator="equal">
      <formula>""</formula>
    </cfRule>
  </conditionalFormatting>
  <conditionalFormatting sqref="D66:D67">
    <cfRule type="cellIs" dxfId="1635" priority="15" operator="equal">
      <formula>"Ni predmet načrta"</formula>
    </cfRule>
    <cfRule type="cellIs" dxfId="1634" priority="26" operator="equal">
      <formula>""</formula>
    </cfRule>
  </conditionalFormatting>
  <conditionalFormatting sqref="D66:D68">
    <cfRule type="cellIs" dxfId="1633" priority="7" operator="equal">
      <formula>"DA"</formula>
    </cfRule>
  </conditionalFormatting>
  <conditionalFormatting sqref="D67">
    <cfRule type="cellIs" dxfId="1632" priority="17" operator="notEqual">
      <formula>"""Ni predmet načrta"""</formula>
    </cfRule>
    <cfRule type="cellIs" dxfId="1631" priority="18" operator="equal">
      <formula>"NI PREDMET NAČRTA"</formula>
    </cfRule>
    <cfRule type="cellIs" dxfId="1630" priority="19" operator="equal">
      <formula>""</formula>
    </cfRule>
    <cfRule type="cellIs" dxfId="1629" priority="20" operator="equal">
      <formula>""</formula>
    </cfRule>
    <cfRule type="cellIs" dxfId="1628" priority="21" operator="equal">
      <formula>""</formula>
    </cfRule>
    <cfRule type="cellIs" dxfId="1627" priority="22" operator="equal">
      <formula>""""""</formula>
    </cfRule>
    <cfRule type="cellIs" dxfId="1626" priority="24" operator="equal">
      <formula>"NE"</formula>
    </cfRule>
    <cfRule type="cellIs" dxfId="1625" priority="25" operator="equal">
      <formula>""</formula>
    </cfRule>
    <cfRule type="cellIs" dxfId="1624" priority="27" operator="equal">
      <formula>""</formula>
    </cfRule>
  </conditionalFormatting>
  <conditionalFormatting sqref="D67:D68">
    <cfRule type="cellIs" dxfId="1623" priority="10" operator="equal">
      <formula>""</formula>
    </cfRule>
  </conditionalFormatting>
  <conditionalFormatting sqref="D68">
    <cfRule type="cellIs" dxfId="1622" priority="1" operator="equal">
      <formula>""</formula>
    </cfRule>
    <cfRule type="cellIs" dxfId="1621" priority="2" operator="equal">
      <formula>"NI PREDMET NAČRTA"</formula>
    </cfRule>
    <cfRule type="cellIs" dxfId="1620" priority="3" operator="equal">
      <formula>""</formula>
    </cfRule>
    <cfRule type="cellIs" dxfId="1619" priority="4" operator="equal">
      <formula>""</formula>
    </cfRule>
    <cfRule type="cellIs" dxfId="1618" priority="5" operator="equal">
      <formula>""</formula>
    </cfRule>
    <cfRule type="cellIs" dxfId="1617" priority="6" operator="equal">
      <formula>""""""</formula>
    </cfRule>
    <cfRule type="cellIs" dxfId="1616" priority="8" operator="equal">
      <formula>"NE"</formula>
    </cfRule>
    <cfRule type="cellIs" dxfId="1615" priority="9" operator="equal">
      <formula>""</formula>
    </cfRule>
    <cfRule type="cellIs" dxfId="1614" priority="11" operator="equal">
      <formula>""</formula>
    </cfRule>
  </conditionalFormatting>
  <conditionalFormatting sqref="D71:D72">
    <cfRule type="cellIs" dxfId="1613" priority="689" operator="equal">
      <formula>""</formula>
    </cfRule>
    <cfRule type="cellIs" dxfId="1612" priority="690" operator="equal">
      <formula>"NI PREDMET NAČRTA"</formula>
    </cfRule>
    <cfRule type="cellIs" dxfId="1611" priority="691" operator="equal">
      <formula>""</formula>
    </cfRule>
    <cfRule type="cellIs" dxfId="1610" priority="692" operator="equal">
      <formula>""</formula>
    </cfRule>
    <cfRule type="cellIs" dxfId="1609" priority="693" operator="equal">
      <formula>""</formula>
    </cfRule>
    <cfRule type="cellIs" dxfId="1608" priority="694" operator="equal">
      <formula>""""""</formula>
    </cfRule>
    <cfRule type="cellIs" dxfId="1607" priority="695" operator="equal">
      <formula>"DA"</formula>
    </cfRule>
    <cfRule type="cellIs" dxfId="1606" priority="696" operator="equal">
      <formula>"NE"</formula>
    </cfRule>
    <cfRule type="cellIs" dxfId="1605" priority="697" operator="equal">
      <formula>""</formula>
    </cfRule>
    <cfRule type="cellIs" dxfId="1604" priority="698" operator="equal">
      <formula>""</formula>
    </cfRule>
    <cfRule type="cellIs" dxfId="1603" priority="699" operator="equal">
      <formula>""</formula>
    </cfRule>
  </conditionalFormatting>
  <conditionalFormatting sqref="D75:D80">
    <cfRule type="cellIs" dxfId="1602" priority="676" operator="equal">
      <formula>"NI PREDMET NAČRTA"</formula>
    </cfRule>
    <cfRule type="cellIs" dxfId="1601" priority="677" operator="equal">
      <formula>""</formula>
    </cfRule>
    <cfRule type="cellIs" dxfId="1600" priority="678" operator="equal">
      <formula>""</formula>
    </cfRule>
    <cfRule type="cellIs" dxfId="1599" priority="679" operator="equal">
      <formula>""</formula>
    </cfRule>
    <cfRule type="cellIs" dxfId="1598" priority="680" operator="equal">
      <formula>""""""</formula>
    </cfRule>
    <cfRule type="cellIs" dxfId="1597" priority="681" operator="equal">
      <formula>"DA"</formula>
    </cfRule>
    <cfRule type="cellIs" dxfId="1596" priority="682" operator="equal">
      <formula>"NE"</formula>
    </cfRule>
    <cfRule type="cellIs" dxfId="1595" priority="683" operator="equal">
      <formula>""</formula>
    </cfRule>
    <cfRule type="cellIs" dxfId="1594" priority="684" operator="equal">
      <formula>""</formula>
    </cfRule>
    <cfRule type="cellIs" dxfId="1593" priority="685" operator="equal">
      <formula>""</formula>
    </cfRule>
  </conditionalFormatting>
  <conditionalFormatting sqref="D75:D81">
    <cfRule type="cellIs" dxfId="1592" priority="673" operator="equal">
      <formula>""</formula>
    </cfRule>
  </conditionalFormatting>
  <conditionalFormatting sqref="D81">
    <cfRule type="containsText" dxfId="1591" priority="674" operator="containsText" text="ni predvidenega posebnega varnostnega ukrepa">
      <formula>NOT(ISERROR(SEARCH("ni predvidenega posebnega varnostnega ukrepa",D81)))</formula>
    </cfRule>
  </conditionalFormatting>
  <conditionalFormatting sqref="D84:D87">
    <cfRule type="cellIs" dxfId="1590" priority="659" operator="equal">
      <formula>""</formula>
    </cfRule>
    <cfRule type="cellIs" dxfId="1589" priority="660" operator="equal">
      <formula>"NI PREDMET NAČRTA"</formula>
    </cfRule>
    <cfRule type="cellIs" dxfId="1588" priority="661" operator="equal">
      <formula>""</formula>
    </cfRule>
    <cfRule type="cellIs" dxfId="1587" priority="662" operator="equal">
      <formula>""</formula>
    </cfRule>
    <cfRule type="cellIs" dxfId="1586" priority="663" operator="equal">
      <formula>""</formula>
    </cfRule>
    <cfRule type="cellIs" dxfId="1585" priority="664" operator="equal">
      <formula>""""""</formula>
    </cfRule>
    <cfRule type="cellIs" dxfId="1584" priority="665" operator="equal">
      <formula>"DA"</formula>
    </cfRule>
    <cfRule type="cellIs" dxfId="1583" priority="666" operator="equal">
      <formula>"NE"</formula>
    </cfRule>
    <cfRule type="cellIs" dxfId="1582" priority="667" operator="equal">
      <formula>""</formula>
    </cfRule>
    <cfRule type="cellIs" dxfId="1581" priority="668" operator="equal">
      <formula>""</formula>
    </cfRule>
    <cfRule type="cellIs" dxfId="1580" priority="669" operator="equal">
      <formula>""</formula>
    </cfRule>
  </conditionalFormatting>
  <conditionalFormatting sqref="D96">
    <cfRule type="cellIs" dxfId="1579" priority="647" operator="equal">
      <formula>""</formula>
    </cfRule>
    <cfRule type="cellIs" dxfId="1578" priority="648" operator="equal">
      <formula>""</formula>
    </cfRule>
    <cfRule type="cellIs" dxfId="1577" priority="649" operator="equal">
      <formula>""</formula>
    </cfRule>
    <cfRule type="cellIs" dxfId="1576" priority="653" operator="equal">
      <formula>""</formula>
    </cfRule>
    <cfRule type="cellIs" dxfId="1575" priority="654" operator="equal">
      <formula>""</formula>
    </cfRule>
    <cfRule type="cellIs" dxfId="1574" priority="655" operator="equal">
      <formula>""</formula>
    </cfRule>
  </conditionalFormatting>
  <conditionalFormatting sqref="D96:D113">
    <cfRule type="cellIs" dxfId="1573" priority="632" operator="equal">
      <formula>"NI PREDMET NAČRTA"</formula>
    </cfRule>
    <cfRule type="cellIs" dxfId="1572" priority="636" operator="equal">
      <formula>""""""</formula>
    </cfRule>
    <cfRule type="cellIs" dxfId="1571" priority="637" operator="equal">
      <formula>"DA"</formula>
    </cfRule>
    <cfRule type="cellIs" dxfId="1570" priority="638" operator="equal">
      <formula>"NE"</formula>
    </cfRule>
    <cfRule type="cellIs" dxfId="1569" priority="640" operator="equal">
      <formula>""</formula>
    </cfRule>
  </conditionalFormatting>
  <conditionalFormatting sqref="D97:D113">
    <cfRule type="cellIs" dxfId="1568" priority="631" operator="equal">
      <formula>""</formula>
    </cfRule>
    <cfRule type="cellIs" dxfId="1567" priority="633" operator="equal">
      <formula>""</formula>
    </cfRule>
    <cfRule type="cellIs" dxfId="1566" priority="634" operator="equal">
      <formula>""</formula>
    </cfRule>
    <cfRule type="cellIs" dxfId="1565" priority="635" operator="equal">
      <formula>""</formula>
    </cfRule>
    <cfRule type="cellIs" dxfId="1564" priority="639" operator="equal">
      <formula>""</formula>
    </cfRule>
    <cfRule type="cellIs" dxfId="1563" priority="641" operator="equal">
      <formula>""</formula>
    </cfRule>
  </conditionalFormatting>
  <conditionalFormatting sqref="D116">
    <cfRule type="cellIs" dxfId="1562" priority="619" operator="equal">
      <formula>""</formula>
    </cfRule>
    <cfRule type="cellIs" dxfId="1561" priority="620" operator="equal">
      <formula>""</formula>
    </cfRule>
    <cfRule type="cellIs" dxfId="1560" priority="621" operator="equal">
      <formula>""</formula>
    </cfRule>
    <cfRule type="cellIs" dxfId="1559" priority="625" operator="equal">
      <formula>""</formula>
    </cfRule>
    <cfRule type="cellIs" dxfId="1558" priority="626" operator="equal">
      <formula>""</formula>
    </cfRule>
    <cfRule type="cellIs" dxfId="1557" priority="627" operator="equal">
      <formula>""</formula>
    </cfRule>
  </conditionalFormatting>
  <conditionalFormatting sqref="D116:D130">
    <cfRule type="cellIs" dxfId="1556" priority="604" operator="equal">
      <formula>"NI PREDMET NAČRTA"</formula>
    </cfRule>
    <cfRule type="cellIs" dxfId="1555" priority="608" operator="equal">
      <formula>""""""</formula>
    </cfRule>
    <cfRule type="cellIs" dxfId="1554" priority="609" operator="equal">
      <formula>"DA"</formula>
    </cfRule>
    <cfRule type="cellIs" dxfId="1553" priority="610" operator="equal">
      <formula>"NE"</formula>
    </cfRule>
    <cfRule type="cellIs" dxfId="1552" priority="612" operator="equal">
      <formula>""</formula>
    </cfRule>
  </conditionalFormatting>
  <conditionalFormatting sqref="D117:D130">
    <cfRule type="cellIs" dxfId="1551" priority="603" operator="equal">
      <formula>""</formula>
    </cfRule>
    <cfRule type="cellIs" dxfId="1550" priority="605" operator="equal">
      <formula>""</formula>
    </cfRule>
    <cfRule type="cellIs" dxfId="1549" priority="606" operator="equal">
      <formula>""</formula>
    </cfRule>
    <cfRule type="cellIs" dxfId="1548" priority="607" operator="equal">
      <formula>""</formula>
    </cfRule>
    <cfRule type="cellIs" dxfId="1547" priority="611" operator="equal">
      <formula>""</formula>
    </cfRule>
    <cfRule type="cellIs" dxfId="1546" priority="613" operator="equal">
      <formula>""</formula>
    </cfRule>
  </conditionalFormatting>
  <conditionalFormatting sqref="D133">
    <cfRule type="cellIs" dxfId="1545" priority="591" operator="equal">
      <formula>""</formula>
    </cfRule>
    <cfRule type="cellIs" dxfId="1544" priority="592" operator="equal">
      <formula>""</formula>
    </cfRule>
    <cfRule type="cellIs" dxfId="1543" priority="593" operator="equal">
      <formula>""</formula>
    </cfRule>
    <cfRule type="cellIs" dxfId="1542" priority="597" operator="equal">
      <formula>""</formula>
    </cfRule>
    <cfRule type="cellIs" dxfId="1541" priority="598" operator="equal">
      <formula>""</formula>
    </cfRule>
    <cfRule type="cellIs" dxfId="1540" priority="599" operator="equal">
      <formula>""</formula>
    </cfRule>
  </conditionalFormatting>
  <conditionalFormatting sqref="D133:D136">
    <cfRule type="cellIs" dxfId="1539" priority="576" operator="equal">
      <formula>"NI PREDMET NAČRTA"</formula>
    </cfRule>
    <cfRule type="cellIs" dxfId="1538" priority="580" operator="equal">
      <formula>""""""</formula>
    </cfRule>
    <cfRule type="cellIs" dxfId="1537" priority="581" operator="equal">
      <formula>"DA"</formula>
    </cfRule>
    <cfRule type="cellIs" dxfId="1536" priority="582" operator="equal">
      <formula>"NE"</formula>
    </cfRule>
    <cfRule type="cellIs" dxfId="1535" priority="584" operator="equal">
      <formula>""</formula>
    </cfRule>
  </conditionalFormatting>
  <conditionalFormatting sqref="D134:D136">
    <cfRule type="cellIs" dxfId="1534" priority="575" operator="equal">
      <formula>""</formula>
    </cfRule>
    <cfRule type="cellIs" dxfId="1533" priority="577" operator="equal">
      <formula>""</formula>
    </cfRule>
    <cfRule type="cellIs" dxfId="1532" priority="578" operator="equal">
      <formula>""</formula>
    </cfRule>
    <cfRule type="cellIs" dxfId="1531" priority="579" operator="equal">
      <formula>""</formula>
    </cfRule>
    <cfRule type="cellIs" dxfId="1530" priority="583" operator="equal">
      <formula>""</formula>
    </cfRule>
    <cfRule type="cellIs" dxfId="1529" priority="585" operator="equal">
      <formula>""</formula>
    </cfRule>
  </conditionalFormatting>
  <conditionalFormatting sqref="D148:D160">
    <cfRule type="cellIs" dxfId="1528" priority="561" operator="equal">
      <formula>""</formula>
    </cfRule>
    <cfRule type="cellIs" dxfId="1527" priority="562" operator="equal">
      <formula>"NI PREDMET NAČRTA"</formula>
    </cfRule>
    <cfRule type="cellIs" dxfId="1526" priority="563" operator="equal">
      <formula>""</formula>
    </cfRule>
    <cfRule type="cellIs" dxfId="1525" priority="564" operator="equal">
      <formula>""</formula>
    </cfRule>
    <cfRule type="cellIs" dxfId="1524" priority="565" operator="equal">
      <formula>""</formula>
    </cfRule>
    <cfRule type="cellIs" dxfId="1523" priority="566" operator="equal">
      <formula>""""""</formula>
    </cfRule>
    <cfRule type="cellIs" dxfId="1522" priority="567" operator="equal">
      <formula>"DA"</formula>
    </cfRule>
    <cfRule type="cellIs" dxfId="1521" priority="568" operator="equal">
      <formula>"NE"</formula>
    </cfRule>
    <cfRule type="cellIs" dxfId="1520" priority="569" operator="equal">
      <formula>""</formula>
    </cfRule>
    <cfRule type="cellIs" dxfId="1519" priority="570" operator="equal">
      <formula>""</formula>
    </cfRule>
    <cfRule type="cellIs" dxfId="1518" priority="571" operator="equal">
      <formula>""</formula>
    </cfRule>
  </conditionalFormatting>
  <conditionalFormatting sqref="D163:D167">
    <cfRule type="cellIs" dxfId="1517" priority="547" operator="equal">
      <formula>""</formula>
    </cfRule>
    <cfRule type="cellIs" dxfId="1516" priority="548" operator="equal">
      <formula>"NI PREDMET NAČRTA"</formula>
    </cfRule>
    <cfRule type="cellIs" dxfId="1515" priority="549" operator="equal">
      <formula>""</formula>
    </cfRule>
    <cfRule type="cellIs" dxfId="1514" priority="550" operator="equal">
      <formula>""</formula>
    </cfRule>
    <cfRule type="cellIs" dxfId="1513" priority="551" operator="equal">
      <formula>""</formula>
    </cfRule>
    <cfRule type="cellIs" dxfId="1512" priority="552" operator="equal">
      <formula>""""""</formula>
    </cfRule>
    <cfRule type="cellIs" dxfId="1511" priority="553" operator="equal">
      <formula>"DA"</formula>
    </cfRule>
    <cfRule type="cellIs" dxfId="1510" priority="554" operator="equal">
      <formula>"NE"</formula>
    </cfRule>
    <cfRule type="cellIs" dxfId="1509" priority="555" operator="equal">
      <formula>""</formula>
    </cfRule>
    <cfRule type="cellIs" dxfId="1508" priority="556" operator="equal">
      <formula>""</formula>
    </cfRule>
    <cfRule type="cellIs" dxfId="1507" priority="557" operator="equal">
      <formula>""</formula>
    </cfRule>
  </conditionalFormatting>
  <conditionalFormatting sqref="D170">
    <cfRule type="cellIs" dxfId="1506" priority="519" operator="equal">
      <formula>""</formula>
    </cfRule>
    <cfRule type="cellIs" dxfId="1505" priority="520" operator="equal">
      <formula>"NI PREDMET NAČRTA"</formula>
    </cfRule>
    <cfRule type="cellIs" dxfId="1504" priority="521" operator="equal">
      <formula>""</formula>
    </cfRule>
    <cfRule type="cellIs" dxfId="1503" priority="522" operator="equal">
      <formula>""</formula>
    </cfRule>
    <cfRule type="cellIs" dxfId="1502" priority="523" operator="equal">
      <formula>""</formula>
    </cfRule>
    <cfRule type="cellIs" dxfId="1501" priority="524" operator="equal">
      <formula>""""""</formula>
    </cfRule>
    <cfRule type="cellIs" dxfId="1500" priority="525" operator="equal">
      <formula>"DA"</formula>
    </cfRule>
    <cfRule type="cellIs" dxfId="1499" priority="526" operator="equal">
      <formula>"NE"</formula>
    </cfRule>
    <cfRule type="cellIs" dxfId="1498" priority="527" operator="equal">
      <formula>""</formula>
    </cfRule>
    <cfRule type="cellIs" dxfId="1497" priority="528" operator="equal">
      <formula>""</formula>
    </cfRule>
    <cfRule type="cellIs" dxfId="1496" priority="529" operator="equal">
      <formula>""</formula>
    </cfRule>
  </conditionalFormatting>
  <conditionalFormatting sqref="D171:D172">
    <cfRule type="cellIs" dxfId="1495" priority="517" operator="notEqual">
      <formula>""</formula>
    </cfRule>
  </conditionalFormatting>
  <conditionalFormatting sqref="D173">
    <cfRule type="cellIs" dxfId="1494" priority="503" operator="equal">
      <formula>""</formula>
    </cfRule>
    <cfRule type="cellIs" dxfId="1493" priority="504" operator="equal">
      <formula>"NI PREDMET NAČRTA"</formula>
    </cfRule>
    <cfRule type="cellIs" dxfId="1492" priority="505" operator="equal">
      <formula>""</formula>
    </cfRule>
    <cfRule type="cellIs" dxfId="1491" priority="506" operator="equal">
      <formula>""</formula>
    </cfRule>
    <cfRule type="cellIs" dxfId="1490" priority="507" operator="equal">
      <formula>""</formula>
    </cfRule>
    <cfRule type="cellIs" dxfId="1489" priority="508" operator="equal">
      <formula>""""""</formula>
    </cfRule>
    <cfRule type="cellIs" dxfId="1488" priority="509" operator="equal">
      <formula>"DA"</formula>
    </cfRule>
    <cfRule type="cellIs" dxfId="1487" priority="510" operator="equal">
      <formula>"NE"</formula>
    </cfRule>
    <cfRule type="cellIs" dxfId="1486" priority="511" operator="equal">
      <formula>""</formula>
    </cfRule>
    <cfRule type="cellIs" dxfId="1485" priority="512" operator="equal">
      <formula>""</formula>
    </cfRule>
    <cfRule type="cellIs" dxfId="1484" priority="513" operator="equal">
      <formula>""</formula>
    </cfRule>
  </conditionalFormatting>
  <conditionalFormatting sqref="D176">
    <cfRule type="cellIs" dxfId="1483" priority="489" operator="equal">
      <formula>""</formula>
    </cfRule>
    <cfRule type="cellIs" dxfId="1482" priority="490" operator="equal">
      <formula>"NI PREDMET NAČRTA"</formula>
    </cfRule>
    <cfRule type="cellIs" dxfId="1481" priority="491" operator="equal">
      <formula>""</formula>
    </cfRule>
    <cfRule type="cellIs" dxfId="1480" priority="492" operator="equal">
      <formula>""</formula>
    </cfRule>
    <cfRule type="cellIs" dxfId="1479" priority="493" operator="equal">
      <formula>""</formula>
    </cfRule>
    <cfRule type="cellIs" dxfId="1478" priority="494" operator="equal">
      <formula>""""""</formula>
    </cfRule>
    <cfRule type="cellIs" dxfId="1477" priority="495" operator="equal">
      <formula>"DA"</formula>
    </cfRule>
    <cfRule type="cellIs" dxfId="1476" priority="496" operator="equal">
      <formula>"NE"</formula>
    </cfRule>
    <cfRule type="cellIs" dxfId="1475" priority="497" operator="equal">
      <formula>""</formula>
    </cfRule>
    <cfRule type="cellIs" dxfId="1474" priority="498" operator="equal">
      <formula>""</formula>
    </cfRule>
    <cfRule type="cellIs" dxfId="1473" priority="499" operator="equal">
      <formula>""</formula>
    </cfRule>
  </conditionalFormatting>
  <conditionalFormatting sqref="D179">
    <cfRule type="cellIs" dxfId="1472" priority="475" operator="equal">
      <formula>""</formula>
    </cfRule>
    <cfRule type="cellIs" dxfId="1471" priority="476" operator="equal">
      <formula>"NI PREDMET NAČRTA"</formula>
    </cfRule>
    <cfRule type="cellIs" dxfId="1470" priority="477" operator="equal">
      <formula>""</formula>
    </cfRule>
    <cfRule type="cellIs" dxfId="1469" priority="478" operator="equal">
      <formula>""</formula>
    </cfRule>
    <cfRule type="cellIs" dxfId="1468" priority="479" operator="equal">
      <formula>""</formula>
    </cfRule>
    <cfRule type="cellIs" dxfId="1467" priority="480" operator="equal">
      <formula>""""""</formula>
    </cfRule>
    <cfRule type="cellIs" dxfId="1466" priority="481" operator="equal">
      <formula>"DA"</formula>
    </cfRule>
    <cfRule type="cellIs" dxfId="1465" priority="482" operator="equal">
      <formula>"NE"</formula>
    </cfRule>
    <cfRule type="cellIs" dxfId="1464" priority="483" operator="equal">
      <formula>""</formula>
    </cfRule>
    <cfRule type="cellIs" dxfId="1463" priority="484" operator="equal">
      <formula>""</formula>
    </cfRule>
    <cfRule type="cellIs" dxfId="1462" priority="485" operator="equal">
      <formula>""</formula>
    </cfRule>
  </conditionalFormatting>
  <conditionalFormatting sqref="D182">
    <cfRule type="cellIs" dxfId="1461" priority="463" operator="equal">
      <formula>""</formula>
    </cfRule>
    <cfRule type="cellIs" dxfId="1460" priority="464" operator="equal">
      <formula>""</formula>
    </cfRule>
    <cfRule type="cellIs" dxfId="1459" priority="465" operator="equal">
      <formula>""</formula>
    </cfRule>
    <cfRule type="cellIs" dxfId="1458" priority="469" operator="equal">
      <formula>""</formula>
    </cfRule>
    <cfRule type="cellIs" dxfId="1457" priority="470" operator="equal">
      <formula>""</formula>
    </cfRule>
    <cfRule type="cellIs" dxfId="1456" priority="471" operator="equal">
      <formula>""</formula>
    </cfRule>
  </conditionalFormatting>
  <conditionalFormatting sqref="D182:D183">
    <cfRule type="cellIs" dxfId="1455" priority="456" operator="equal">
      <formula>""</formula>
    </cfRule>
  </conditionalFormatting>
  <conditionalFormatting sqref="D182:D184">
    <cfRule type="cellIs" dxfId="1454" priority="434" operator="equal">
      <formula>"NI PREDMET NAČRTA"</formula>
    </cfRule>
    <cfRule type="cellIs" dxfId="1453" priority="438" operator="equal">
      <formula>""""""</formula>
    </cfRule>
    <cfRule type="cellIs" dxfId="1452" priority="439" operator="equal">
      <formula>"DA"</formula>
    </cfRule>
    <cfRule type="cellIs" dxfId="1451" priority="440" operator="equal">
      <formula>"NE"</formula>
    </cfRule>
  </conditionalFormatting>
  <conditionalFormatting sqref="D183">
    <cfRule type="cellIs" dxfId="1450" priority="449" operator="equal">
      <formula>""</formula>
    </cfRule>
    <cfRule type="cellIs" dxfId="1449" priority="450" operator="equal">
      <formula>""</formula>
    </cfRule>
    <cfRule type="cellIs" dxfId="1448" priority="451" operator="equal">
      <formula>""</formula>
    </cfRule>
    <cfRule type="cellIs" dxfId="1447" priority="455" operator="equal">
      <formula>""</formula>
    </cfRule>
    <cfRule type="cellIs" dxfId="1446" priority="457" operator="equal">
      <formula>""</formula>
    </cfRule>
  </conditionalFormatting>
  <conditionalFormatting sqref="D183:D184">
    <cfRule type="cellIs" dxfId="1445" priority="442" operator="equal">
      <formula>""</formula>
    </cfRule>
  </conditionalFormatting>
  <conditionalFormatting sqref="D184">
    <cfRule type="cellIs" dxfId="1444" priority="433" operator="equal">
      <formula>""</formula>
    </cfRule>
    <cfRule type="cellIs" dxfId="1443" priority="435" operator="equal">
      <formula>""</formula>
    </cfRule>
    <cfRule type="cellIs" dxfId="1442" priority="436" operator="equal">
      <formula>""</formula>
    </cfRule>
    <cfRule type="cellIs" dxfId="1441" priority="437" operator="equal">
      <formula>""</formula>
    </cfRule>
    <cfRule type="cellIs" dxfId="1440" priority="441" operator="equal">
      <formula>""</formula>
    </cfRule>
    <cfRule type="cellIs" dxfId="1439" priority="443" operator="equal">
      <formula>""</formula>
    </cfRule>
  </conditionalFormatting>
  <conditionalFormatting sqref="D186:D187">
    <cfRule type="cellIs" dxfId="1438" priority="533" operator="equal">
      <formula>""</formula>
    </cfRule>
    <cfRule type="cellIs" dxfId="1437" priority="534" operator="equal">
      <formula>"NI PREDMET NAČRTA"</formula>
    </cfRule>
    <cfRule type="cellIs" dxfId="1436" priority="535" operator="equal">
      <formula>""</formula>
    </cfRule>
    <cfRule type="cellIs" dxfId="1435" priority="536" operator="equal">
      <formula>""</formula>
    </cfRule>
    <cfRule type="cellIs" dxfId="1434" priority="537" operator="equal">
      <formula>""</formula>
    </cfRule>
    <cfRule type="cellIs" dxfId="1433" priority="538" operator="equal">
      <formula>""""""</formula>
    </cfRule>
    <cfRule type="cellIs" dxfId="1432" priority="539" operator="equal">
      <formula>"DA"</formula>
    </cfRule>
    <cfRule type="cellIs" dxfId="1431" priority="540" operator="equal">
      <formula>"NE"</formula>
    </cfRule>
    <cfRule type="cellIs" dxfId="1430" priority="541" operator="equal">
      <formula>""</formula>
    </cfRule>
    <cfRule type="cellIs" dxfId="1429" priority="542" operator="equal">
      <formula>""</formula>
    </cfRule>
    <cfRule type="cellIs" dxfId="1428" priority="543" operator="equal">
      <formula>""</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400-000000000000}">
          <x14:formula1>
            <xm:f>Podatki1!$B$6:$B$7</xm:f>
          </x14:formula1>
          <xm:sqref>D13:D17 D25 D43 D32 D41 D50 D34 D52 D59 D61 D68</xm:sqref>
        </x14:dataValidation>
        <x14:dataValidation type="list" allowBlank="1" showInputMessage="1" showErrorMessage="1" xr:uid="{00000000-0002-0000-0400-000001000000}">
          <x14:formula1>
            <xm:f>Podatki1!$B$2:$B$4</xm:f>
          </x14:formula1>
          <xm:sqref>D18:D19 D75:D80 D84:D87 D96:D113 D116:D130 D133:D136 D148:D160 D164:D165 D173 D176 D179</xm:sqref>
        </x14:dataValidation>
        <x14:dataValidation type="list" allowBlank="1" showInputMessage="1" showErrorMessage="1" xr:uid="{00000000-0002-0000-0400-000002000000}">
          <x14:formula1>
            <xm:f>Podatki1!$B$2:$B$3</xm:f>
          </x14:formula1>
          <xm:sqref>D22:D23 D71:D72 D163 D166:D167 D186:D187 D170 D182:D184</xm:sqref>
        </x14:dataValidation>
        <x14:dataValidation type="list" allowBlank="1" showInputMessage="1" showErrorMessage="1" xr:uid="{00000000-0002-0000-0400-000003000000}">
          <x14:formula1>
            <xm:f>Podatki1!$B$9:$B$11</xm:f>
          </x14:formula1>
          <xm:sqref>D26 D44 D35 D53 D62</xm:sqref>
        </x14:dataValidation>
        <x14:dataValidation type="list" allowBlank="1" showInputMessage="1" showErrorMessage="1" xr:uid="{00000000-0002-0000-0400-000004000000}">
          <x14:formula1>
            <xm:f>Podatki1!$B$13:$B$15</xm:f>
          </x14:formula1>
          <xm:sqref>D27 D36 D45 D54 D63</xm:sqref>
        </x14:dataValidation>
        <x14:dataValidation type="list" allowBlank="1" showInputMessage="1" showErrorMessage="1" xr:uid="{00000000-0002-0000-0400-000005000000}">
          <x14:formula1>
            <xm:f>Podatki1!$B$17:$B$37</xm:f>
          </x14:formula1>
          <xm:sqref>D28 D37 D46 D55 D64</xm:sqref>
        </x14:dataValidation>
        <x14:dataValidation type="list" allowBlank="1" showInputMessage="1" showErrorMessage="1" xr:uid="{00000000-0002-0000-0400-000006000000}">
          <x14:formula1>
            <xm:f>Podatki1!$B$39:$B$42</xm:f>
          </x14:formula1>
          <xm:sqref>D30 D48 D39 D57 D66</xm:sqref>
        </x14:dataValidation>
        <x14:dataValidation type="list" allowBlank="1" showInputMessage="1" showErrorMessage="1" xr:uid="{00000000-0002-0000-0400-000007000000}">
          <x14:formula1>
            <xm:f>Podatki1!$B$44:$B$57</xm:f>
          </x14:formula1>
          <xm:sqref>D31 D49 D40 D58 D67</xm:sqref>
        </x14:dataValidation>
        <x14:dataValidation type="list" showInputMessage="1" showErrorMessage="1" xr:uid="{00000000-0002-0000-0400-000008000000}">
          <x14:formula1>
            <xm:f>Podatki1!$B$59:$B$65</xm:f>
          </x14:formula1>
          <xm:sqref>D81</xm:sqref>
        </x14:dataValidation>
        <x14:dataValidation type="list" allowBlank="1" showInputMessage="1" showErrorMessage="1" xr:uid="{00000000-0002-0000-0400-000009000000}">
          <x14:formula1>
            <xm:f>Podatki1!$B$97:$B$100</xm:f>
          </x14:formula1>
          <xm:sqref>D171</xm:sqref>
        </x14:dataValidation>
        <x14:dataValidation type="list" allowBlank="1" showInputMessage="1" showErrorMessage="1" xr:uid="{00000000-0002-0000-0400-00000A000000}">
          <x14:formula1>
            <xm:f>Podatki1!$B$102:$B$105</xm:f>
          </x14:formula1>
          <xm:sqref>D172</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sheetPr>
  <dimension ref="A2:G187"/>
  <sheetViews>
    <sheetView showGridLines="0" zoomScaleNormal="100" zoomScaleSheetLayoutView="100" workbookViewId="0">
      <selection activeCell="C12" sqref="C12:H12"/>
    </sheetView>
  </sheetViews>
  <sheetFormatPr defaultColWidth="8.69140625" defaultRowHeight="14.6" x14ac:dyDescent="0.4"/>
  <cols>
    <col min="1" max="1" width="2.69140625" style="4" customWidth="1"/>
    <col min="2" max="2" width="70.61328125" style="12" customWidth="1"/>
    <col min="3" max="3" width="20.69140625" style="59" customWidth="1"/>
    <col min="4" max="4" width="30.69140625" style="6" customWidth="1"/>
    <col min="5" max="5" width="8.69140625" style="35" customWidth="1"/>
    <col min="6" max="6" width="2.69140625" customWidth="1"/>
    <col min="7" max="7" width="90.61328125" style="12" customWidth="1"/>
  </cols>
  <sheetData>
    <row r="2" spans="2:7" ht="15.9" x14ac:dyDescent="0.4">
      <c r="B2" s="46" t="s">
        <v>0</v>
      </c>
      <c r="C2" s="47"/>
      <c r="D2" s="48"/>
      <c r="E2" s="34"/>
      <c r="F2" s="33"/>
      <c r="G2" s="56"/>
    </row>
    <row r="3" spans="2:7" ht="15.9" x14ac:dyDescent="0.4">
      <c r="B3" s="43" t="s">
        <v>149</v>
      </c>
      <c r="C3" s="44"/>
      <c r="D3" s="16"/>
      <c r="E3" s="26"/>
      <c r="F3" s="15"/>
      <c r="G3" s="57"/>
    </row>
    <row r="4" spans="2:7" ht="15.9" x14ac:dyDescent="0.4">
      <c r="B4" s="43" t="s">
        <v>343</v>
      </c>
      <c r="C4" s="44"/>
      <c r="D4" s="16"/>
      <c r="E4" s="26"/>
      <c r="F4" s="15"/>
      <c r="G4" s="57"/>
    </row>
    <row r="6" spans="2:7" ht="15" thickBot="1" x14ac:dyDescent="0.45">
      <c r="B6" s="49" t="s">
        <v>151</v>
      </c>
      <c r="C6" s="45"/>
      <c r="D6" s="17"/>
      <c r="E6" s="27"/>
      <c r="F6" s="14"/>
      <c r="G6" s="58" t="s">
        <v>44</v>
      </c>
    </row>
    <row r="7" spans="2:7" ht="15.45" thickTop="1" thickBot="1" x14ac:dyDescent="0.45">
      <c r="B7" s="36" t="s">
        <v>37</v>
      </c>
      <c r="C7" s="59" t="s">
        <v>322</v>
      </c>
      <c r="D7" s="65"/>
      <c r="E7" s="35" t="s">
        <v>18</v>
      </c>
      <c r="G7" s="12" t="s">
        <v>40</v>
      </c>
    </row>
    <row r="8" spans="2:7" ht="15.45" thickTop="1" thickBot="1" x14ac:dyDescent="0.45">
      <c r="B8" s="36" t="s">
        <v>19</v>
      </c>
      <c r="C8" s="59" t="s">
        <v>216</v>
      </c>
      <c r="D8" s="60">
        <f>D7</f>
        <v>0</v>
      </c>
      <c r="E8" s="35" t="s">
        <v>18</v>
      </c>
      <c r="G8" s="12" t="s">
        <v>36</v>
      </c>
    </row>
    <row r="9" spans="2:7" ht="15.45" thickTop="1" thickBot="1" x14ac:dyDescent="0.45">
      <c r="B9" s="36" t="s">
        <v>38</v>
      </c>
      <c r="C9" s="59" t="s">
        <v>217</v>
      </c>
      <c r="D9" s="60">
        <f>D7</f>
        <v>0</v>
      </c>
      <c r="E9" s="35" t="s">
        <v>18</v>
      </c>
      <c r="G9" s="12" t="s">
        <v>41</v>
      </c>
    </row>
    <row r="10" spans="2:7" ht="15.45" thickTop="1" thickBot="1" x14ac:dyDescent="0.45">
      <c r="B10" s="36" t="s">
        <v>39</v>
      </c>
      <c r="D10" s="60">
        <f>IF(D9&gt;5,"najvišji delovni tlak &gt; 5,0bar",IF(D9&gt;2,D9*1.4,IF(D9&gt;0.1,D9*1.75,D9*2.5)))</f>
        <v>0</v>
      </c>
      <c r="E10" s="35" t="s">
        <v>18</v>
      </c>
      <c r="G10" s="12" t="s">
        <v>42</v>
      </c>
    </row>
    <row r="11" spans="2:7" ht="15" thickTop="1" x14ac:dyDescent="0.4"/>
    <row r="12" spans="2:7" ht="15" thickBot="1" x14ac:dyDescent="0.45">
      <c r="B12" s="49" t="s">
        <v>160</v>
      </c>
      <c r="C12" s="45"/>
      <c r="D12" s="17"/>
      <c r="E12" s="27"/>
      <c r="F12" s="14"/>
      <c r="G12" s="58"/>
    </row>
    <row r="13" spans="2:7" ht="15.45" thickTop="1" thickBot="1" x14ac:dyDescent="0.45">
      <c r="B13" s="36" t="s">
        <v>53</v>
      </c>
      <c r="D13" s="39"/>
    </row>
    <row r="14" spans="2:7" ht="15.45" thickTop="1" thickBot="1" x14ac:dyDescent="0.45">
      <c r="B14" s="36" t="s">
        <v>54</v>
      </c>
      <c r="D14" s="39"/>
    </row>
    <row r="15" spans="2:7" ht="15.45" thickTop="1" thickBot="1" x14ac:dyDescent="0.45">
      <c r="B15" s="36" t="s">
        <v>91</v>
      </c>
      <c r="D15" s="39"/>
      <c r="G15" s="12" t="s">
        <v>97</v>
      </c>
    </row>
    <row r="16" spans="2:7" ht="15.45" thickTop="1" thickBot="1" x14ac:dyDescent="0.45">
      <c r="B16" s="36" t="s">
        <v>92</v>
      </c>
      <c r="D16" s="39"/>
      <c r="G16" s="12" t="s">
        <v>93</v>
      </c>
    </row>
    <row r="17" spans="2:7" ht="15.45" thickTop="1" thickBot="1" x14ac:dyDescent="0.45">
      <c r="B17" s="36" t="s">
        <v>94</v>
      </c>
      <c r="D17" s="39"/>
    </row>
    <row r="18" spans="2:7" ht="15.45" thickTop="1" thickBot="1" x14ac:dyDescent="0.45">
      <c r="B18" s="36" t="s">
        <v>95</v>
      </c>
      <c r="D18" s="39"/>
    </row>
    <row r="19" spans="2:7" ht="15.45" thickTop="1" thickBot="1" x14ac:dyDescent="0.45">
      <c r="B19" s="36" t="s">
        <v>96</v>
      </c>
      <c r="D19" s="39"/>
      <c r="G19" s="12" t="s">
        <v>98</v>
      </c>
    </row>
    <row r="20" spans="2:7" ht="15" thickTop="1" x14ac:dyDescent="0.4"/>
    <row r="21" spans="2:7" ht="15" thickBot="1" x14ac:dyDescent="0.45">
      <c r="B21" s="49" t="s">
        <v>152</v>
      </c>
      <c r="C21" s="45"/>
      <c r="D21" s="17"/>
      <c r="E21" s="27"/>
      <c r="F21" s="14"/>
      <c r="G21" s="58"/>
    </row>
    <row r="22" spans="2:7" ht="15.45" thickTop="1" thickBot="1" x14ac:dyDescent="0.45">
      <c r="B22" s="36" t="s">
        <v>170</v>
      </c>
      <c r="D22" s="39"/>
      <c r="G22" s="12" t="s">
        <v>102</v>
      </c>
    </row>
    <row r="23" spans="2:7" ht="15.45" thickTop="1" thickBot="1" x14ac:dyDescent="0.45">
      <c r="B23" s="36" t="s">
        <v>99</v>
      </c>
      <c r="D23" s="39"/>
    </row>
    <row r="24" spans="2:7" ht="15.45" thickTop="1" thickBot="1" x14ac:dyDescent="0.45">
      <c r="B24" s="61" t="s">
        <v>59</v>
      </c>
    </row>
    <row r="25" spans="2:7" ht="44.6" thickTop="1" thickBot="1" x14ac:dyDescent="0.45">
      <c r="B25" s="36" t="s">
        <v>55</v>
      </c>
      <c r="D25" s="39"/>
      <c r="G25" s="12" t="s">
        <v>267</v>
      </c>
    </row>
    <row r="26" spans="2:7" ht="15.45" thickTop="1" thickBot="1" x14ac:dyDescent="0.45">
      <c r="B26" s="36" t="s">
        <v>58</v>
      </c>
      <c r="D26" s="39"/>
      <c r="G26" s="12" t="str">
        <f>IF(D26="PE80","POZOR: Upoštevati zahteve in omejitve SODO glede materiala plinovoda","")</f>
        <v/>
      </c>
    </row>
    <row r="27" spans="2:7" ht="15.45" thickTop="1" thickBot="1" x14ac:dyDescent="0.45">
      <c r="B27" s="36" t="s">
        <v>67</v>
      </c>
      <c r="D27" s="39"/>
      <c r="G27" s="12" t="s">
        <v>73</v>
      </c>
    </row>
    <row r="28" spans="2:7" ht="15.45" thickTop="1" thickBot="1" x14ac:dyDescent="0.45">
      <c r="B28" s="36" t="s">
        <v>60</v>
      </c>
      <c r="D28" s="39"/>
      <c r="E28" s="35" t="s">
        <v>65</v>
      </c>
      <c r="G28" s="12" t="s">
        <v>64</v>
      </c>
    </row>
    <row r="29" spans="2:7" ht="15.45" thickTop="1" thickBot="1" x14ac:dyDescent="0.45">
      <c r="D29" s="62"/>
    </row>
    <row r="30" spans="2:7" ht="30" thickTop="1" thickBot="1" x14ac:dyDescent="0.45">
      <c r="B30" s="36" t="s">
        <v>66</v>
      </c>
      <c r="D30" s="50"/>
      <c r="G30" s="12" t="s">
        <v>268</v>
      </c>
    </row>
    <row r="31" spans="2:7" ht="15.45" thickTop="1" thickBot="1" x14ac:dyDescent="0.45">
      <c r="B31" s="36" t="s">
        <v>67</v>
      </c>
      <c r="D31" s="39"/>
      <c r="G31" s="12" t="s">
        <v>73</v>
      </c>
    </row>
    <row r="32" spans="2:7" ht="15.45" thickTop="1" thickBot="1" x14ac:dyDescent="0.45">
      <c r="B32" s="36" t="s">
        <v>60</v>
      </c>
      <c r="D32" s="39"/>
      <c r="G32" s="12" t="s">
        <v>64</v>
      </c>
    </row>
    <row r="33" spans="2:7" ht="15.45" thickTop="1" thickBot="1" x14ac:dyDescent="0.45">
      <c r="B33" s="61" t="s">
        <v>87</v>
      </c>
    </row>
    <row r="34" spans="2:7" ht="44.6" thickTop="1" thickBot="1" x14ac:dyDescent="0.45">
      <c r="B34" s="36" t="s">
        <v>55</v>
      </c>
      <c r="D34" s="39"/>
      <c r="G34" s="12" t="s">
        <v>267</v>
      </c>
    </row>
    <row r="35" spans="2:7" ht="15.45" thickTop="1" thickBot="1" x14ac:dyDescent="0.45">
      <c r="B35" s="36" t="s">
        <v>58</v>
      </c>
      <c r="D35" s="39"/>
      <c r="G35" s="12" t="str">
        <f>IF(D35="PE80","POZOR: Upoštevati zahteve in omejitve SODO glede materiala plinovoda","")</f>
        <v/>
      </c>
    </row>
    <row r="36" spans="2:7" ht="15.45" thickTop="1" thickBot="1" x14ac:dyDescent="0.45">
      <c r="B36" s="36" t="s">
        <v>67</v>
      </c>
      <c r="D36" s="39"/>
      <c r="G36" s="12" t="s">
        <v>73</v>
      </c>
    </row>
    <row r="37" spans="2:7" ht="15.45" thickTop="1" thickBot="1" x14ac:dyDescent="0.45">
      <c r="B37" s="36" t="s">
        <v>60</v>
      </c>
      <c r="D37" s="39"/>
      <c r="E37" s="35" t="s">
        <v>65</v>
      </c>
      <c r="G37" s="12" t="s">
        <v>64</v>
      </c>
    </row>
    <row r="38" spans="2:7" ht="15.45" thickTop="1" thickBot="1" x14ac:dyDescent="0.45">
      <c r="D38" s="62"/>
    </row>
    <row r="39" spans="2:7" ht="30" thickTop="1" thickBot="1" x14ac:dyDescent="0.45">
      <c r="B39" s="36" t="s">
        <v>66</v>
      </c>
      <c r="D39" s="50"/>
      <c r="G39" s="12" t="s">
        <v>268</v>
      </c>
    </row>
    <row r="40" spans="2:7" ht="15.45" thickTop="1" thickBot="1" x14ac:dyDescent="0.45">
      <c r="B40" s="36" t="s">
        <v>67</v>
      </c>
      <c r="D40" s="39"/>
      <c r="G40" s="12" t="s">
        <v>73</v>
      </c>
    </row>
    <row r="41" spans="2:7" ht="15.45" thickTop="1" thickBot="1" x14ac:dyDescent="0.45">
      <c r="B41" s="36" t="s">
        <v>60</v>
      </c>
      <c r="D41" s="39"/>
      <c r="G41" s="12" t="s">
        <v>64</v>
      </c>
    </row>
    <row r="42" spans="2:7" ht="15.45" thickTop="1" thickBot="1" x14ac:dyDescent="0.45">
      <c r="B42" s="61" t="s">
        <v>88</v>
      </c>
    </row>
    <row r="43" spans="2:7" ht="44.6" thickTop="1" thickBot="1" x14ac:dyDescent="0.45">
      <c r="B43" s="36" t="s">
        <v>55</v>
      </c>
      <c r="D43" s="39"/>
      <c r="G43" s="12" t="s">
        <v>267</v>
      </c>
    </row>
    <row r="44" spans="2:7" ht="15.45" thickTop="1" thickBot="1" x14ac:dyDescent="0.45">
      <c r="B44" s="36" t="s">
        <v>58</v>
      </c>
      <c r="D44" s="39"/>
      <c r="G44" s="12" t="str">
        <f>IF(D44="PE80","POZOR: Upoštevati zahteve in omejitve SODO glede materiala plinovoda","")</f>
        <v/>
      </c>
    </row>
    <row r="45" spans="2:7" ht="15.45" thickTop="1" thickBot="1" x14ac:dyDescent="0.45">
      <c r="B45" s="36" t="s">
        <v>67</v>
      </c>
      <c r="D45" s="39"/>
      <c r="G45" s="12" t="s">
        <v>73</v>
      </c>
    </row>
    <row r="46" spans="2:7" ht="15.45" thickTop="1" thickBot="1" x14ac:dyDescent="0.45">
      <c r="B46" s="36" t="s">
        <v>60</v>
      </c>
      <c r="D46" s="39"/>
      <c r="E46" s="35" t="s">
        <v>65</v>
      </c>
      <c r="G46" s="12" t="s">
        <v>64</v>
      </c>
    </row>
    <row r="47" spans="2:7" ht="15.45" thickTop="1" thickBot="1" x14ac:dyDescent="0.45">
      <c r="D47" s="62"/>
    </row>
    <row r="48" spans="2:7" ht="30" thickTop="1" thickBot="1" x14ac:dyDescent="0.45">
      <c r="B48" s="36" t="s">
        <v>66</v>
      </c>
      <c r="D48" s="50"/>
      <c r="G48" s="12" t="s">
        <v>268</v>
      </c>
    </row>
    <row r="49" spans="2:7" ht="15.45" thickTop="1" thickBot="1" x14ac:dyDescent="0.45">
      <c r="B49" s="36" t="s">
        <v>67</v>
      </c>
      <c r="D49" s="39"/>
      <c r="G49" s="12" t="s">
        <v>73</v>
      </c>
    </row>
    <row r="50" spans="2:7" ht="15.45" thickTop="1" thickBot="1" x14ac:dyDescent="0.45">
      <c r="B50" s="36" t="s">
        <v>60</v>
      </c>
      <c r="D50" s="39"/>
      <c r="G50" s="12" t="s">
        <v>64</v>
      </c>
    </row>
    <row r="51" spans="2:7" ht="15.45" thickTop="1" thickBot="1" x14ac:dyDescent="0.45">
      <c r="B51" s="61" t="s">
        <v>89</v>
      </c>
    </row>
    <row r="52" spans="2:7" ht="44.6" thickTop="1" thickBot="1" x14ac:dyDescent="0.45">
      <c r="B52" s="36" t="s">
        <v>55</v>
      </c>
      <c r="D52" s="39"/>
      <c r="G52" s="12" t="s">
        <v>267</v>
      </c>
    </row>
    <row r="53" spans="2:7" ht="15.45" thickTop="1" thickBot="1" x14ac:dyDescent="0.45">
      <c r="B53" s="36" t="s">
        <v>58</v>
      </c>
      <c r="D53" s="39"/>
      <c r="G53" s="12" t="str">
        <f>IF(D53="PE80","POZOR: Upoštevati zahteve in omejitve SODO glede materiala plinovoda","")</f>
        <v/>
      </c>
    </row>
    <row r="54" spans="2:7" ht="15.45" thickTop="1" thickBot="1" x14ac:dyDescent="0.45">
      <c r="B54" s="36" t="s">
        <v>67</v>
      </c>
      <c r="D54" s="39"/>
      <c r="G54" s="12" t="s">
        <v>73</v>
      </c>
    </row>
    <row r="55" spans="2:7" ht="15.45" thickTop="1" thickBot="1" x14ac:dyDescent="0.45">
      <c r="B55" s="36" t="s">
        <v>60</v>
      </c>
      <c r="D55" s="39"/>
      <c r="E55" s="35" t="s">
        <v>65</v>
      </c>
      <c r="G55" s="12" t="s">
        <v>64</v>
      </c>
    </row>
    <row r="56" spans="2:7" ht="15.45" thickTop="1" thickBot="1" x14ac:dyDescent="0.45">
      <c r="D56" s="62"/>
    </row>
    <row r="57" spans="2:7" ht="30" thickTop="1" thickBot="1" x14ac:dyDescent="0.45">
      <c r="B57" s="36" t="s">
        <v>66</v>
      </c>
      <c r="D57" s="50"/>
      <c r="G57" s="12" t="s">
        <v>268</v>
      </c>
    </row>
    <row r="58" spans="2:7" ht="15.45" thickTop="1" thickBot="1" x14ac:dyDescent="0.45">
      <c r="B58" s="36" t="s">
        <v>67</v>
      </c>
      <c r="D58" s="39"/>
      <c r="G58" s="12" t="s">
        <v>73</v>
      </c>
    </row>
    <row r="59" spans="2:7" ht="15.45" thickTop="1" thickBot="1" x14ac:dyDescent="0.45">
      <c r="B59" s="36" t="s">
        <v>60</v>
      </c>
      <c r="D59" s="39"/>
      <c r="G59" s="12" t="s">
        <v>64</v>
      </c>
    </row>
    <row r="60" spans="2:7" ht="15.45" thickTop="1" thickBot="1" x14ac:dyDescent="0.45">
      <c r="B60" s="61" t="s">
        <v>90</v>
      </c>
    </row>
    <row r="61" spans="2:7" ht="44.6" thickTop="1" thickBot="1" x14ac:dyDescent="0.45">
      <c r="B61" s="36" t="s">
        <v>55</v>
      </c>
      <c r="D61" s="39"/>
      <c r="G61" s="12" t="s">
        <v>267</v>
      </c>
    </row>
    <row r="62" spans="2:7" ht="15.45" thickTop="1" thickBot="1" x14ac:dyDescent="0.45">
      <c r="B62" s="36" t="s">
        <v>58</v>
      </c>
      <c r="D62" s="39"/>
      <c r="G62" s="12" t="str">
        <f>IF(D62="PE80","POZOR: Upoštevati zahteve in omejitve SODO glede materiala plinovoda","")</f>
        <v/>
      </c>
    </row>
    <row r="63" spans="2:7" ht="15.45" thickTop="1" thickBot="1" x14ac:dyDescent="0.45">
      <c r="B63" s="36" t="s">
        <v>67</v>
      </c>
      <c r="D63" s="39"/>
      <c r="G63" s="12" t="s">
        <v>73</v>
      </c>
    </row>
    <row r="64" spans="2:7" ht="15.45" thickTop="1" thickBot="1" x14ac:dyDescent="0.45">
      <c r="B64" s="36" t="s">
        <v>60</v>
      </c>
      <c r="D64" s="39"/>
      <c r="E64" s="35" t="s">
        <v>65</v>
      </c>
      <c r="G64" s="12" t="s">
        <v>64</v>
      </c>
    </row>
    <row r="65" spans="2:7" ht="15.45" thickTop="1" thickBot="1" x14ac:dyDescent="0.45">
      <c r="D65" s="62"/>
    </row>
    <row r="66" spans="2:7" ht="30" thickTop="1" thickBot="1" x14ac:dyDescent="0.45">
      <c r="B66" s="36" t="s">
        <v>66</v>
      </c>
      <c r="D66" s="50"/>
      <c r="G66" s="12" t="s">
        <v>268</v>
      </c>
    </row>
    <row r="67" spans="2:7" ht="15.45" thickTop="1" thickBot="1" x14ac:dyDescent="0.45">
      <c r="B67" s="36" t="s">
        <v>67</v>
      </c>
      <c r="D67" s="39"/>
      <c r="G67" s="12" t="s">
        <v>73</v>
      </c>
    </row>
    <row r="68" spans="2:7" ht="15.45" thickTop="1" thickBot="1" x14ac:dyDescent="0.45">
      <c r="B68" s="36" t="s">
        <v>60</v>
      </c>
      <c r="D68" s="39"/>
      <c r="G68" s="12" t="s">
        <v>64</v>
      </c>
    </row>
    <row r="69" spans="2:7" ht="15" thickTop="1" x14ac:dyDescent="0.4"/>
    <row r="70" spans="2:7" ht="15" thickBot="1" x14ac:dyDescent="0.45">
      <c r="B70" s="49" t="s">
        <v>161</v>
      </c>
      <c r="C70" s="45"/>
      <c r="D70" s="17"/>
      <c r="E70" s="27"/>
      <c r="F70" s="14"/>
      <c r="G70" s="58"/>
    </row>
    <row r="71" spans="2:7" ht="15.45" thickTop="1" thickBot="1" x14ac:dyDescent="0.45">
      <c r="B71" s="36" t="s">
        <v>100</v>
      </c>
      <c r="D71" s="39"/>
      <c r="G71" s="12" t="s">
        <v>102</v>
      </c>
    </row>
    <row r="72" spans="2:7" ht="15.45" thickTop="1" thickBot="1" x14ac:dyDescent="0.45">
      <c r="B72" s="36" t="s">
        <v>600</v>
      </c>
      <c r="D72" s="39"/>
    </row>
    <row r="73" spans="2:7" ht="15" thickTop="1" x14ac:dyDescent="0.4"/>
    <row r="74" spans="2:7" ht="15" thickBot="1" x14ac:dyDescent="0.45">
      <c r="B74" s="49" t="s">
        <v>269</v>
      </c>
      <c r="C74" s="45"/>
      <c r="D74" s="17"/>
      <c r="E74" s="27"/>
      <c r="F74" s="14"/>
      <c r="G74" s="58"/>
    </row>
    <row r="75" spans="2:7" ht="15.45" thickTop="1" thickBot="1" x14ac:dyDescent="0.45">
      <c r="B75" s="36" t="s">
        <v>109</v>
      </c>
      <c r="C75" s="59" t="s">
        <v>104</v>
      </c>
      <c r="D75" s="39"/>
    </row>
    <row r="76" spans="2:7" ht="15.45" thickTop="1" thickBot="1" x14ac:dyDescent="0.45">
      <c r="B76" s="36" t="s">
        <v>110</v>
      </c>
      <c r="C76" s="59" t="s">
        <v>105</v>
      </c>
      <c r="D76" s="39"/>
      <c r="G76" s="12" t="s">
        <v>112</v>
      </c>
    </row>
    <row r="77" spans="2:7" ht="15.45" thickTop="1" thickBot="1" x14ac:dyDescent="0.45">
      <c r="B77" s="36" t="s">
        <v>111</v>
      </c>
      <c r="C77" s="59" t="s">
        <v>106</v>
      </c>
      <c r="D77" s="39"/>
      <c r="G77" s="12" t="s">
        <v>112</v>
      </c>
    </row>
    <row r="78" spans="2:7" ht="15.45" thickTop="1" thickBot="1" x14ac:dyDescent="0.45">
      <c r="B78" s="36" t="s">
        <v>107</v>
      </c>
      <c r="C78" s="59" t="s">
        <v>108</v>
      </c>
      <c r="D78" s="39"/>
      <c r="G78" s="12" t="s">
        <v>113</v>
      </c>
    </row>
    <row r="79" spans="2:7" ht="15.45" thickTop="1" thickBot="1" x14ac:dyDescent="0.45">
      <c r="B79" s="36" t="s">
        <v>126</v>
      </c>
      <c r="C79" s="59" t="s">
        <v>127</v>
      </c>
      <c r="D79" s="39"/>
      <c r="G79" s="12" t="s">
        <v>113</v>
      </c>
    </row>
    <row r="80" spans="2:7" ht="30" thickTop="1" thickBot="1" x14ac:dyDescent="0.45">
      <c r="B80" s="36" t="s">
        <v>137</v>
      </c>
      <c r="D80" s="39"/>
    </row>
    <row r="81" spans="2:7" ht="30" thickTop="1" thickBot="1" x14ac:dyDescent="0.45">
      <c r="B81" s="36" t="s">
        <v>138</v>
      </c>
      <c r="D81" s="40"/>
    </row>
    <row r="82" spans="2:7" ht="15" thickTop="1" x14ac:dyDescent="0.4"/>
    <row r="83" spans="2:7" ht="29.6" thickBot="1" x14ac:dyDescent="0.45">
      <c r="B83" s="49" t="s">
        <v>270</v>
      </c>
      <c r="C83" s="45" t="s">
        <v>120</v>
      </c>
      <c r="D83" s="17"/>
      <c r="E83" s="27"/>
      <c r="F83" s="14"/>
      <c r="G83" s="58"/>
    </row>
    <row r="84" spans="2:7" ht="15.45" thickTop="1" thickBot="1" x14ac:dyDescent="0.45">
      <c r="B84" s="63" t="s">
        <v>109</v>
      </c>
      <c r="C84" s="66"/>
      <c r="D84" s="39"/>
    </row>
    <row r="85" spans="2:7" ht="15.45" thickTop="1" thickBot="1" x14ac:dyDescent="0.45">
      <c r="B85" s="63" t="s">
        <v>110</v>
      </c>
      <c r="C85" s="66"/>
      <c r="D85" s="39"/>
      <c r="G85" s="12" t="s">
        <v>112</v>
      </c>
    </row>
    <row r="86" spans="2:7" ht="15.45" thickTop="1" thickBot="1" x14ac:dyDescent="0.45">
      <c r="B86" s="63" t="s">
        <v>111</v>
      </c>
      <c r="C86" s="66"/>
      <c r="D86" s="39"/>
      <c r="G86" s="12" t="s">
        <v>112</v>
      </c>
    </row>
    <row r="87" spans="2:7" ht="15.45" thickTop="1" thickBot="1" x14ac:dyDescent="0.45">
      <c r="B87" s="63" t="s">
        <v>107</v>
      </c>
      <c r="C87" s="66"/>
      <c r="D87" s="39"/>
      <c r="G87" s="12" t="s">
        <v>113</v>
      </c>
    </row>
    <row r="88" spans="2:7" ht="15" thickTop="1" x14ac:dyDescent="0.4"/>
    <row r="89" spans="2:7" ht="15" thickBot="1" x14ac:dyDescent="0.45">
      <c r="B89" s="49" t="s">
        <v>271</v>
      </c>
      <c r="C89" s="45" t="s">
        <v>120</v>
      </c>
      <c r="D89" s="17" t="s">
        <v>139</v>
      </c>
      <c r="E89" s="27"/>
      <c r="F89" s="14"/>
      <c r="G89" s="58"/>
    </row>
    <row r="90" spans="2:7" ht="15.45" thickTop="1" thickBot="1" x14ac:dyDescent="0.45">
      <c r="C90" s="66"/>
      <c r="D90" s="67"/>
    </row>
    <row r="91" spans="2:7" ht="15.45" thickTop="1" thickBot="1" x14ac:dyDescent="0.45">
      <c r="C91" s="66"/>
      <c r="D91" s="67"/>
    </row>
    <row r="92" spans="2:7" ht="15.45" thickTop="1" thickBot="1" x14ac:dyDescent="0.45">
      <c r="C92" s="66"/>
      <c r="D92" s="67"/>
    </row>
    <row r="93" spans="2:7" ht="15.45" thickTop="1" thickBot="1" x14ac:dyDescent="0.45">
      <c r="C93" s="66"/>
      <c r="D93" s="67"/>
    </row>
    <row r="94" spans="2:7" ht="15" thickTop="1" x14ac:dyDescent="0.4"/>
    <row r="95" spans="2:7" ht="29.6" thickBot="1" x14ac:dyDescent="0.45">
      <c r="B95" s="49" t="s">
        <v>272</v>
      </c>
      <c r="C95" s="45"/>
      <c r="D95" s="17"/>
      <c r="E95" s="27"/>
      <c r="F95" s="14"/>
      <c r="G95" s="58"/>
    </row>
    <row r="96" spans="2:7" ht="15.45" thickTop="1" thickBot="1" x14ac:dyDescent="0.45">
      <c r="B96" s="36" t="s">
        <v>543</v>
      </c>
      <c r="C96" s="59" t="s">
        <v>105</v>
      </c>
      <c r="D96" s="39"/>
    </row>
    <row r="97" spans="2:7" ht="15.45" thickTop="1" thickBot="1" x14ac:dyDescent="0.45">
      <c r="B97" s="36" t="s">
        <v>544</v>
      </c>
      <c r="C97" s="59" t="s">
        <v>105</v>
      </c>
      <c r="D97" s="39"/>
    </row>
    <row r="98" spans="2:7" ht="15.45" thickTop="1" thickBot="1" x14ac:dyDescent="0.45">
      <c r="B98" s="36" t="s">
        <v>545</v>
      </c>
      <c r="C98" s="59" t="s">
        <v>105</v>
      </c>
      <c r="D98" s="39"/>
    </row>
    <row r="99" spans="2:7" ht="30" thickTop="1" thickBot="1" x14ac:dyDescent="0.45">
      <c r="B99" s="36" t="s">
        <v>546</v>
      </c>
      <c r="C99" s="59" t="s">
        <v>105</v>
      </c>
      <c r="D99" s="39"/>
    </row>
    <row r="100" spans="2:7" ht="15.45" thickTop="1" thickBot="1" x14ac:dyDescent="0.45">
      <c r="B100" s="36" t="s">
        <v>547</v>
      </c>
      <c r="D100" s="39"/>
      <c r="G100" s="12" t="s">
        <v>128</v>
      </c>
    </row>
    <row r="101" spans="2:7" ht="15.45" thickTop="1" thickBot="1" x14ac:dyDescent="0.45">
      <c r="B101" s="36" t="s">
        <v>548</v>
      </c>
      <c r="C101" s="59" t="s">
        <v>105</v>
      </c>
      <c r="D101" s="39"/>
    </row>
    <row r="102" spans="2:7" ht="15.45" thickTop="1" thickBot="1" x14ac:dyDescent="0.45">
      <c r="B102" s="36" t="s">
        <v>549</v>
      </c>
      <c r="D102" s="39"/>
    </row>
    <row r="103" spans="2:7" ht="30" thickTop="1" thickBot="1" x14ac:dyDescent="0.45">
      <c r="B103" s="36" t="s">
        <v>550</v>
      </c>
      <c r="D103" s="39"/>
      <c r="G103" s="12" t="s">
        <v>125</v>
      </c>
    </row>
    <row r="104" spans="2:7" ht="15.45" thickTop="1" thickBot="1" x14ac:dyDescent="0.45">
      <c r="B104" s="36" t="s">
        <v>551</v>
      </c>
      <c r="C104" s="59" t="s">
        <v>105</v>
      </c>
      <c r="D104" s="39"/>
    </row>
    <row r="105" spans="2:7" ht="15.45" thickTop="1" thickBot="1" x14ac:dyDescent="0.45">
      <c r="B105" s="36" t="s">
        <v>552</v>
      </c>
      <c r="C105" s="59" t="s">
        <v>105</v>
      </c>
      <c r="D105" s="39"/>
    </row>
    <row r="106" spans="2:7" ht="15.45" thickTop="1" thickBot="1" x14ac:dyDescent="0.45">
      <c r="B106" s="36" t="s">
        <v>560</v>
      </c>
      <c r="D106" s="39"/>
    </row>
    <row r="107" spans="2:7" ht="30" thickTop="1" thickBot="1" x14ac:dyDescent="0.45">
      <c r="B107" s="36" t="s">
        <v>590</v>
      </c>
      <c r="D107" s="39"/>
      <c r="G107" s="12" t="s">
        <v>124</v>
      </c>
    </row>
    <row r="108" spans="2:7" ht="15.45" thickTop="1" thickBot="1" x14ac:dyDescent="0.45">
      <c r="B108" s="36" t="s">
        <v>553</v>
      </c>
      <c r="C108" s="59" t="s">
        <v>105</v>
      </c>
      <c r="D108" s="39"/>
    </row>
    <row r="109" spans="2:7" ht="15.45" thickTop="1" thickBot="1" x14ac:dyDescent="0.45">
      <c r="B109" s="36" t="s">
        <v>554</v>
      </c>
      <c r="D109" s="39"/>
    </row>
    <row r="110" spans="2:7" ht="30" thickTop="1" thickBot="1" x14ac:dyDescent="0.45">
      <c r="B110" s="36" t="s">
        <v>591</v>
      </c>
      <c r="D110" s="39"/>
      <c r="G110" s="12" t="s">
        <v>122</v>
      </c>
    </row>
    <row r="111" spans="2:7" ht="15.45" thickTop="1" thickBot="1" x14ac:dyDescent="0.45">
      <c r="B111" s="36" t="s">
        <v>555</v>
      </c>
      <c r="C111" s="59" t="s">
        <v>105</v>
      </c>
      <c r="D111" s="39"/>
    </row>
    <row r="112" spans="2:7" ht="15.45" thickTop="1" thickBot="1" x14ac:dyDescent="0.45">
      <c r="B112" s="36" t="s">
        <v>556</v>
      </c>
      <c r="D112" s="39"/>
    </row>
    <row r="113" spans="2:7" ht="15.45" thickTop="1" thickBot="1" x14ac:dyDescent="0.45">
      <c r="B113" s="36" t="s">
        <v>592</v>
      </c>
      <c r="D113" s="39"/>
      <c r="G113" s="12" t="s">
        <v>123</v>
      </c>
    </row>
    <row r="114" spans="2:7" ht="15" thickTop="1" x14ac:dyDescent="0.4">
      <c r="D114" s="62"/>
    </row>
    <row r="115" spans="2:7" ht="29.6" thickBot="1" x14ac:dyDescent="0.45">
      <c r="B115" s="49" t="s">
        <v>257</v>
      </c>
      <c r="C115" s="45"/>
      <c r="D115" s="17"/>
      <c r="E115" s="27"/>
      <c r="F115" s="14"/>
      <c r="G115" s="58"/>
    </row>
    <row r="116" spans="2:7" ht="15.45" thickTop="1" thickBot="1" x14ac:dyDescent="0.45">
      <c r="B116" s="36" t="s">
        <v>543</v>
      </c>
      <c r="C116" s="59" t="s">
        <v>106</v>
      </c>
      <c r="D116" s="39"/>
    </row>
    <row r="117" spans="2:7" ht="15.45" thickTop="1" thickBot="1" x14ac:dyDescent="0.45">
      <c r="B117" s="36" t="s">
        <v>544</v>
      </c>
      <c r="C117" s="59" t="s">
        <v>106</v>
      </c>
      <c r="D117" s="39"/>
    </row>
    <row r="118" spans="2:7" ht="15.45" thickTop="1" thickBot="1" x14ac:dyDescent="0.45">
      <c r="B118" s="36" t="s">
        <v>545</v>
      </c>
      <c r="D118" s="39"/>
    </row>
    <row r="119" spans="2:7" ht="30" thickTop="1" thickBot="1" x14ac:dyDescent="0.45">
      <c r="B119" s="36" t="s">
        <v>557</v>
      </c>
      <c r="D119" s="39"/>
      <c r="G119" s="12" t="s">
        <v>121</v>
      </c>
    </row>
    <row r="120" spans="2:7" ht="30" thickTop="1" thickBot="1" x14ac:dyDescent="0.45">
      <c r="B120" s="36" t="s">
        <v>546</v>
      </c>
      <c r="C120" s="59" t="s">
        <v>106</v>
      </c>
      <c r="D120" s="39"/>
    </row>
    <row r="121" spans="2:7" ht="30" thickTop="1" thickBot="1" x14ac:dyDescent="0.45">
      <c r="B121" s="36" t="s">
        <v>558</v>
      </c>
      <c r="D121" s="39"/>
      <c r="G121" s="12" t="s">
        <v>128</v>
      </c>
    </row>
    <row r="122" spans="2:7" ht="30" thickTop="1" thickBot="1" x14ac:dyDescent="0.45">
      <c r="B122" s="36" t="s">
        <v>559</v>
      </c>
      <c r="C122" s="59" t="s">
        <v>129</v>
      </c>
      <c r="D122" s="39"/>
    </row>
    <row r="123" spans="2:7" ht="30" thickTop="1" thickBot="1" x14ac:dyDescent="0.45">
      <c r="B123" s="36" t="s">
        <v>593</v>
      </c>
      <c r="D123" s="39"/>
    </row>
    <row r="124" spans="2:7" ht="15.45" thickTop="1" thickBot="1" x14ac:dyDescent="0.45">
      <c r="B124" s="36" t="s">
        <v>551</v>
      </c>
      <c r="D124" s="39"/>
    </row>
    <row r="125" spans="2:7" ht="30" thickTop="1" thickBot="1" x14ac:dyDescent="0.45">
      <c r="B125" s="36" t="s">
        <v>561</v>
      </c>
      <c r="C125" s="59" t="s">
        <v>129</v>
      </c>
      <c r="D125" s="39"/>
    </row>
    <row r="126" spans="2:7" ht="30" thickTop="1" thickBot="1" x14ac:dyDescent="0.45">
      <c r="B126" s="36" t="s">
        <v>594</v>
      </c>
      <c r="D126" s="39"/>
    </row>
    <row r="127" spans="2:7" ht="30" thickTop="1" thickBot="1" x14ac:dyDescent="0.45">
      <c r="B127" s="36" t="s">
        <v>562</v>
      </c>
      <c r="C127" s="59" t="s">
        <v>129</v>
      </c>
      <c r="D127" s="39"/>
    </row>
    <row r="128" spans="2:7" ht="30" thickTop="1" thickBot="1" x14ac:dyDescent="0.45">
      <c r="B128" s="36" t="s">
        <v>595</v>
      </c>
      <c r="D128" s="39"/>
    </row>
    <row r="129" spans="2:7" ht="15.45" thickTop="1" thickBot="1" x14ac:dyDescent="0.45">
      <c r="B129" s="36" t="s">
        <v>563</v>
      </c>
      <c r="C129" s="59" t="s">
        <v>129</v>
      </c>
      <c r="D129" s="39"/>
    </row>
    <row r="130" spans="2:7" ht="30" thickTop="1" thickBot="1" x14ac:dyDescent="0.45">
      <c r="B130" s="36" t="s">
        <v>596</v>
      </c>
      <c r="D130" s="39"/>
    </row>
    <row r="131" spans="2:7" ht="15" thickTop="1" x14ac:dyDescent="0.4"/>
    <row r="132" spans="2:7" ht="15" thickBot="1" x14ac:dyDescent="0.45">
      <c r="B132" s="49" t="s">
        <v>258</v>
      </c>
      <c r="C132" s="45"/>
      <c r="D132" s="17"/>
      <c r="E132" s="27"/>
      <c r="F132" s="14"/>
      <c r="G132" s="58"/>
    </row>
    <row r="133" spans="2:7" ht="15.45" thickTop="1" thickBot="1" x14ac:dyDescent="0.45">
      <c r="B133" s="36" t="s">
        <v>130</v>
      </c>
      <c r="D133" s="39"/>
    </row>
    <row r="134" spans="2:7" ht="30" thickTop="1" thickBot="1" x14ac:dyDescent="0.45">
      <c r="B134" s="36" t="s">
        <v>131</v>
      </c>
      <c r="D134" s="39"/>
    </row>
    <row r="135" spans="2:7" ht="15.45" thickTop="1" thickBot="1" x14ac:dyDescent="0.45">
      <c r="B135" s="36" t="s">
        <v>132</v>
      </c>
      <c r="D135" s="39"/>
    </row>
    <row r="136" spans="2:7" ht="15.45" thickTop="1" thickBot="1" x14ac:dyDescent="0.45">
      <c r="B136" s="36" t="s">
        <v>133</v>
      </c>
      <c r="C136" s="59" t="s">
        <v>129</v>
      </c>
      <c r="D136" s="39"/>
    </row>
    <row r="137" spans="2:7" ht="15" thickTop="1" x14ac:dyDescent="0.4"/>
    <row r="138" spans="2:7" ht="29.6" thickBot="1" x14ac:dyDescent="0.45">
      <c r="B138" s="49" t="s">
        <v>259</v>
      </c>
      <c r="C138" s="45" t="s">
        <v>120</v>
      </c>
      <c r="D138" s="17" t="s">
        <v>139</v>
      </c>
      <c r="E138" s="27"/>
      <c r="F138" s="14"/>
      <c r="G138" s="58"/>
    </row>
    <row r="139" spans="2:7" ht="15.45" thickTop="1" thickBot="1" x14ac:dyDescent="0.45">
      <c r="C139" s="66"/>
      <c r="D139" s="67"/>
    </row>
    <row r="140" spans="2:7" ht="15.45" thickTop="1" thickBot="1" x14ac:dyDescent="0.45">
      <c r="C140" s="66"/>
      <c r="D140" s="67"/>
    </row>
    <row r="141" spans="2:7" ht="15.45" thickTop="1" thickBot="1" x14ac:dyDescent="0.45">
      <c r="C141" s="66"/>
      <c r="D141" s="67"/>
    </row>
    <row r="142" spans="2:7" ht="15.45" thickTop="1" thickBot="1" x14ac:dyDescent="0.45">
      <c r="C142" s="66"/>
      <c r="D142" s="67"/>
    </row>
    <row r="143" spans="2:7" ht="15" thickTop="1" x14ac:dyDescent="0.4"/>
    <row r="144" spans="2:7" ht="15" thickBot="1" x14ac:dyDescent="0.45">
      <c r="B144" s="49" t="s">
        <v>162</v>
      </c>
      <c r="C144" s="45"/>
      <c r="D144" s="17"/>
      <c r="E144" s="27"/>
      <c r="F144" s="14"/>
      <c r="G144" s="58"/>
    </row>
    <row r="145" spans="2:5" ht="15.45" thickTop="1" thickBot="1" x14ac:dyDescent="0.45">
      <c r="B145" s="36" t="s">
        <v>154</v>
      </c>
      <c r="D145" s="68"/>
      <c r="E145" s="35" t="s">
        <v>140</v>
      </c>
    </row>
    <row r="146" spans="2:5" ht="15.45" thickTop="1" thickBot="1" x14ac:dyDescent="0.45">
      <c r="B146" s="36" t="s">
        <v>321</v>
      </c>
      <c r="D146" s="64">
        <f>D145/((273/288)*((1.013+D7)/1.013))</f>
        <v>0</v>
      </c>
      <c r="E146" s="35" t="s">
        <v>318</v>
      </c>
    </row>
    <row r="147" spans="2:5" ht="15.45" thickTop="1" thickBot="1" x14ac:dyDescent="0.45">
      <c r="B147" s="36" t="s">
        <v>319</v>
      </c>
      <c r="D147" s="64">
        <f>D145*'4.3. Splošni podatki'!D16</f>
        <v>0</v>
      </c>
      <c r="E147" s="35" t="s">
        <v>320</v>
      </c>
    </row>
    <row r="148" spans="2:5" ht="30" thickTop="1" thickBot="1" x14ac:dyDescent="0.45">
      <c r="B148" s="36" t="s">
        <v>597</v>
      </c>
      <c r="D148" s="39"/>
    </row>
    <row r="149" spans="2:5" ht="30" thickTop="1" thickBot="1" x14ac:dyDescent="0.45">
      <c r="B149" s="36" t="s">
        <v>260</v>
      </c>
      <c r="D149" s="39"/>
    </row>
    <row r="150" spans="2:5" ht="30" thickTop="1" thickBot="1" x14ac:dyDescent="0.45">
      <c r="B150" s="36" t="s">
        <v>164</v>
      </c>
      <c r="D150" s="39"/>
    </row>
    <row r="151" spans="2:5" ht="15.45" thickTop="1" thickBot="1" x14ac:dyDescent="0.45">
      <c r="B151" s="36" t="s">
        <v>142</v>
      </c>
      <c r="D151" s="39"/>
    </row>
    <row r="152" spans="2:5" ht="15.45" thickTop="1" thickBot="1" x14ac:dyDescent="0.45">
      <c r="B152" s="36" t="s">
        <v>143</v>
      </c>
      <c r="D152" s="39"/>
    </row>
    <row r="153" spans="2:5" ht="15.45" thickTop="1" thickBot="1" x14ac:dyDescent="0.45">
      <c r="B153" s="36" t="s">
        <v>144</v>
      </c>
      <c r="D153" s="39"/>
    </row>
    <row r="154" spans="2:5" ht="15.45" thickTop="1" thickBot="1" x14ac:dyDescent="0.45">
      <c r="B154" s="36" t="s">
        <v>166</v>
      </c>
      <c r="D154" s="39"/>
    </row>
    <row r="155" spans="2:5" ht="15.45" thickTop="1" thickBot="1" x14ac:dyDescent="0.45">
      <c r="B155" s="36" t="s">
        <v>167</v>
      </c>
      <c r="D155" s="39"/>
    </row>
    <row r="156" spans="2:5" ht="30" thickTop="1" thickBot="1" x14ac:dyDescent="0.45">
      <c r="B156" s="36" t="s">
        <v>168</v>
      </c>
      <c r="D156" s="39"/>
    </row>
    <row r="157" spans="2:5" ht="30" thickTop="1" thickBot="1" x14ac:dyDescent="0.45">
      <c r="B157" s="36" t="s">
        <v>273</v>
      </c>
      <c r="D157" s="39"/>
    </row>
    <row r="158" spans="2:5" ht="15.45" thickTop="1" thickBot="1" x14ac:dyDescent="0.45">
      <c r="B158" s="36" t="s">
        <v>145</v>
      </c>
      <c r="D158" s="39"/>
    </row>
    <row r="159" spans="2:5" ht="15.45" thickTop="1" thickBot="1" x14ac:dyDescent="0.45">
      <c r="B159" s="36" t="s">
        <v>274</v>
      </c>
      <c r="D159" s="39"/>
    </row>
    <row r="160" spans="2:5" ht="15" thickTop="1" x14ac:dyDescent="0.4"/>
    <row r="161" spans="2:7" ht="15" thickBot="1" x14ac:dyDescent="0.45">
      <c r="B161" s="49" t="s">
        <v>4</v>
      </c>
      <c r="C161" s="45"/>
      <c r="D161" s="17"/>
      <c r="E161" s="27"/>
      <c r="F161" s="14"/>
      <c r="G161" s="58"/>
    </row>
    <row r="162" spans="2:7" ht="15.45" thickTop="1" thickBot="1" x14ac:dyDescent="0.45">
      <c r="B162" s="36" t="s">
        <v>598</v>
      </c>
      <c r="D162" s="39"/>
    </row>
    <row r="163" spans="2:7" ht="30" thickTop="1" thickBot="1" x14ac:dyDescent="0.45">
      <c r="B163" s="36" t="s">
        <v>147</v>
      </c>
      <c r="D163" s="39"/>
    </row>
    <row r="164" spans="2:7" ht="30" thickTop="1" thickBot="1" x14ac:dyDescent="0.45">
      <c r="B164" s="36" t="s">
        <v>148</v>
      </c>
      <c r="D164" s="39"/>
    </row>
    <row r="165" spans="2:7" ht="30" thickTop="1" thickBot="1" x14ac:dyDescent="0.45">
      <c r="B165" s="36" t="s">
        <v>599</v>
      </c>
      <c r="D165" s="39"/>
    </row>
    <row r="166" spans="2:7" ht="15.45" thickTop="1" thickBot="1" x14ac:dyDescent="0.45">
      <c r="B166" s="36" t="s">
        <v>275</v>
      </c>
      <c r="D166" s="39"/>
    </row>
    <row r="167" spans="2:7" ht="15" thickTop="1" x14ac:dyDescent="0.4"/>
    <row r="168" spans="2:7" ht="15" thickBot="1" x14ac:dyDescent="0.45">
      <c r="B168" s="49" t="s">
        <v>163</v>
      </c>
      <c r="C168" s="45"/>
      <c r="D168" s="17"/>
      <c r="E168" s="27"/>
      <c r="F168" s="14"/>
      <c r="G168" s="58"/>
    </row>
    <row r="169" spans="2:7" ht="15.45" thickTop="1" thickBot="1" x14ac:dyDescent="0.45">
      <c r="B169" s="36" t="s">
        <v>244</v>
      </c>
      <c r="D169" s="39"/>
    </row>
    <row r="170" spans="2:7" ht="15.45" thickTop="1" thickBot="1" x14ac:dyDescent="0.45">
      <c r="B170" s="36" t="s">
        <v>245</v>
      </c>
      <c r="D170" s="39"/>
    </row>
    <row r="171" spans="2:7" ht="15.45" thickTop="1" thickBot="1" x14ac:dyDescent="0.45">
      <c r="B171" s="36" t="s">
        <v>246</v>
      </c>
      <c r="D171" s="39"/>
    </row>
    <row r="172" spans="2:7" ht="15.45" thickTop="1" thickBot="1" x14ac:dyDescent="0.45">
      <c r="B172" s="36" t="s">
        <v>276</v>
      </c>
      <c r="D172" s="39"/>
    </row>
    <row r="173" spans="2:7" ht="15.45" thickTop="1" thickBot="1" x14ac:dyDescent="0.45">
      <c r="B173" s="36" t="s">
        <v>277</v>
      </c>
      <c r="D173" s="74"/>
      <c r="E173" s="35" t="s">
        <v>18</v>
      </c>
    </row>
    <row r="174" spans="2:7" ht="15.45" thickTop="1" thickBot="1" x14ac:dyDescent="0.45">
      <c r="B174" s="36" t="s">
        <v>278</v>
      </c>
      <c r="D174" s="75"/>
      <c r="E174" s="35" t="s">
        <v>241</v>
      </c>
    </row>
    <row r="175" spans="2:7" ht="15.45" thickTop="1" thickBot="1" x14ac:dyDescent="0.45">
      <c r="B175" s="36" t="s">
        <v>279</v>
      </c>
      <c r="D175" s="39"/>
    </row>
    <row r="176" spans="2:7" ht="15.45" thickTop="1" thickBot="1" x14ac:dyDescent="0.45">
      <c r="B176" s="36" t="s">
        <v>280</v>
      </c>
      <c r="D176" s="74"/>
      <c r="E176" s="35" t="s">
        <v>18</v>
      </c>
    </row>
    <row r="177" spans="2:5" ht="15.45" thickTop="1" thickBot="1" x14ac:dyDescent="0.45">
      <c r="B177" s="36" t="s">
        <v>281</v>
      </c>
      <c r="D177" s="75"/>
      <c r="E177" s="35" t="s">
        <v>241</v>
      </c>
    </row>
    <row r="178" spans="2:5" ht="15.45" thickTop="1" thickBot="1" x14ac:dyDescent="0.45">
      <c r="B178" s="36" t="s">
        <v>282</v>
      </c>
      <c r="D178" s="39"/>
    </row>
    <row r="179" spans="2:5" ht="15.45" thickTop="1" thickBot="1" x14ac:dyDescent="0.45">
      <c r="B179" s="36" t="s">
        <v>283</v>
      </c>
      <c r="D179" s="74"/>
      <c r="E179" s="35" t="s">
        <v>18</v>
      </c>
    </row>
    <row r="180" spans="2:5" ht="15.45" thickTop="1" thickBot="1" x14ac:dyDescent="0.45">
      <c r="B180" s="36" t="s">
        <v>284</v>
      </c>
      <c r="D180" s="75"/>
      <c r="E180" s="35" t="s">
        <v>241</v>
      </c>
    </row>
    <row r="181" spans="2:5" ht="15.45" thickTop="1" thickBot="1" x14ac:dyDescent="0.45">
      <c r="B181" s="36" t="s">
        <v>264</v>
      </c>
      <c r="D181" s="39"/>
    </row>
    <row r="182" spans="2:5" ht="15.45" thickTop="1" thickBot="1" x14ac:dyDescent="0.45">
      <c r="B182" s="36" t="s">
        <v>254</v>
      </c>
      <c r="D182" s="39"/>
    </row>
    <row r="183" spans="2:5" ht="15.45" thickTop="1" thickBot="1" x14ac:dyDescent="0.45">
      <c r="B183" s="36" t="s">
        <v>255</v>
      </c>
      <c r="D183" s="39"/>
    </row>
    <row r="184" spans="2:5" ht="15.45" thickTop="1" thickBot="1" x14ac:dyDescent="0.45">
      <c r="D184" s="62"/>
    </row>
    <row r="185" spans="2:5" ht="15.45" thickTop="1" thickBot="1" x14ac:dyDescent="0.45">
      <c r="B185" s="36" t="s">
        <v>265</v>
      </c>
      <c r="D185" s="39"/>
    </row>
    <row r="186" spans="2:5" ht="15.45" thickTop="1" thickBot="1" x14ac:dyDescent="0.45">
      <c r="B186" s="36" t="s">
        <v>266</v>
      </c>
      <c r="D186" s="39"/>
    </row>
    <row r="187" spans="2:5" ht="15" thickTop="1" x14ac:dyDescent="0.4"/>
  </sheetData>
  <sheetProtection sheet="1" objects="1" scenarios="1" selectLockedCells="1"/>
  <conditionalFormatting sqref="D7">
    <cfRule type="cellIs" dxfId="1427" priority="290" operator="greaterThan">
      <formula>5</formula>
    </cfRule>
  </conditionalFormatting>
  <conditionalFormatting sqref="D13:D19">
    <cfRule type="cellIs" dxfId="1426" priority="276" operator="equal">
      <formula>""</formula>
    </cfRule>
    <cfRule type="cellIs" dxfId="1425" priority="277" operator="equal">
      <formula>"NI PREDMET NAČRTA"</formula>
    </cfRule>
    <cfRule type="cellIs" dxfId="1424" priority="278" operator="equal">
      <formula>""</formula>
    </cfRule>
    <cfRule type="cellIs" dxfId="1423" priority="279" operator="equal">
      <formula>""</formula>
    </cfRule>
    <cfRule type="cellIs" dxfId="1422" priority="280" operator="equal">
      <formula>""</formula>
    </cfRule>
    <cfRule type="cellIs" dxfId="1421" priority="281" operator="equal">
      <formula>""""""</formula>
    </cfRule>
    <cfRule type="cellIs" dxfId="1420" priority="282" operator="equal">
      <formula>"DA"</formula>
    </cfRule>
    <cfRule type="cellIs" dxfId="1419" priority="283" operator="equal">
      <formula>"NE"</formula>
    </cfRule>
    <cfRule type="cellIs" dxfId="1418" priority="284" operator="equal">
      <formula>""</formula>
    </cfRule>
    <cfRule type="cellIs" dxfId="1417" priority="285" operator="equal">
      <formula>""</formula>
    </cfRule>
    <cfRule type="cellIs" dxfId="1416" priority="286" operator="equal">
      <formula>""</formula>
    </cfRule>
  </conditionalFormatting>
  <conditionalFormatting sqref="D22:D23">
    <cfRule type="cellIs" dxfId="1415" priority="831" operator="equal">
      <formula>""</formula>
    </cfRule>
    <cfRule type="cellIs" dxfId="1414" priority="832" operator="equal">
      <formula>"NI PREDMET NAČRTA"</formula>
    </cfRule>
    <cfRule type="cellIs" dxfId="1413" priority="833" operator="equal">
      <formula>""</formula>
    </cfRule>
    <cfRule type="cellIs" dxfId="1412" priority="834" operator="equal">
      <formula>""</formula>
    </cfRule>
    <cfRule type="cellIs" dxfId="1411" priority="835" operator="equal">
      <formula>""</formula>
    </cfRule>
    <cfRule type="cellIs" dxfId="1410" priority="836" operator="equal">
      <formula>""""""</formula>
    </cfRule>
    <cfRule type="cellIs" dxfId="1409" priority="837" operator="equal">
      <formula>"DA"</formula>
    </cfRule>
    <cfRule type="cellIs" dxfId="1408" priority="838" operator="equal">
      <formula>"NE"</formula>
    </cfRule>
    <cfRule type="cellIs" dxfId="1407" priority="839" operator="equal">
      <formula>""</formula>
    </cfRule>
    <cfRule type="cellIs" dxfId="1406" priority="840" operator="equal">
      <formula>""</formula>
    </cfRule>
    <cfRule type="cellIs" dxfId="1405" priority="841" operator="equal">
      <formula>""</formula>
    </cfRule>
  </conditionalFormatting>
  <conditionalFormatting sqref="D25">
    <cfRule type="cellIs" dxfId="1404" priority="805" operator="equal">
      <formula>""</formula>
    </cfRule>
    <cfRule type="cellIs" dxfId="1403" priority="806" operator="equal">
      <formula>""</formula>
    </cfRule>
    <cfRule type="cellIs" dxfId="1402" priority="807" operator="equal">
      <formula>""</formula>
    </cfRule>
    <cfRule type="cellIs" dxfId="1401" priority="811" operator="equal">
      <formula>""</formula>
    </cfRule>
    <cfRule type="cellIs" dxfId="1400" priority="812" operator="equal">
      <formula>""</formula>
    </cfRule>
    <cfRule type="cellIs" dxfId="1399" priority="813" operator="equal">
      <formula>""</formula>
    </cfRule>
  </conditionalFormatting>
  <conditionalFormatting sqref="D25:D26">
    <cfRule type="cellIs" dxfId="1398" priority="790" operator="equal">
      <formula>"NI PREDMET NAČRTA"</formula>
    </cfRule>
    <cfRule type="cellIs" dxfId="1397" priority="794" operator="equal">
      <formula>""""""</formula>
    </cfRule>
    <cfRule type="cellIs" dxfId="1396" priority="796" operator="equal">
      <formula>"NE"</formula>
    </cfRule>
    <cfRule type="cellIs" dxfId="1395" priority="798" operator="equal">
      <formula>""</formula>
    </cfRule>
  </conditionalFormatting>
  <conditionalFormatting sqref="D25:D28">
    <cfRule type="cellIs" dxfId="1394" priority="731" operator="equal">
      <formula>"DA"</formula>
    </cfRule>
  </conditionalFormatting>
  <conditionalFormatting sqref="D26">
    <cfRule type="cellIs" dxfId="1393" priority="789" operator="notEqual">
      <formula>"""Ni predmet načrta"""</formula>
    </cfRule>
    <cfRule type="cellIs" dxfId="1392" priority="791" operator="equal">
      <formula>""</formula>
    </cfRule>
    <cfRule type="cellIs" dxfId="1391" priority="792" operator="equal">
      <formula>""</formula>
    </cfRule>
    <cfRule type="cellIs" dxfId="1390" priority="793" operator="equal">
      <formula>""</formula>
    </cfRule>
    <cfRule type="cellIs" dxfId="1389" priority="797" operator="equal">
      <formula>""</formula>
    </cfRule>
    <cfRule type="cellIs" dxfId="1388" priority="799" operator="equal">
      <formula>""</formula>
    </cfRule>
  </conditionalFormatting>
  <conditionalFormatting sqref="D26:D27">
    <cfRule type="cellIs" dxfId="1387" priority="750" operator="equal">
      <formula>""</formula>
    </cfRule>
  </conditionalFormatting>
  <conditionalFormatting sqref="D26:D28">
    <cfRule type="cellIs" dxfId="1386" priority="723" operator="equal">
      <formula>"Ni predmet načrta"</formula>
    </cfRule>
  </conditionalFormatting>
  <conditionalFormatting sqref="D27">
    <cfRule type="cellIs" dxfId="1385" priority="741" operator="notEqual">
      <formula>"""Ni predmet načrta"""</formula>
    </cfRule>
    <cfRule type="cellIs" dxfId="1384" priority="742" operator="equal">
      <formula>"NI PREDMET NAČRTA"</formula>
    </cfRule>
    <cfRule type="cellIs" dxfId="1383" priority="743" operator="equal">
      <formula>""</formula>
    </cfRule>
    <cfRule type="cellIs" dxfId="1382" priority="744" operator="equal">
      <formula>""</formula>
    </cfRule>
    <cfRule type="cellIs" dxfId="1381" priority="745" operator="equal">
      <formula>""</formula>
    </cfRule>
    <cfRule type="cellIs" dxfId="1380" priority="746" operator="equal">
      <formula>""""""</formula>
    </cfRule>
    <cfRule type="cellIs" dxfId="1379" priority="748" operator="equal">
      <formula>"NE"</formula>
    </cfRule>
    <cfRule type="cellIs" dxfId="1378" priority="749" operator="equal">
      <formula>""</formula>
    </cfRule>
    <cfRule type="cellIs" dxfId="1377" priority="751" operator="equal">
      <formula>""</formula>
    </cfRule>
  </conditionalFormatting>
  <conditionalFormatting sqref="D27:D28">
    <cfRule type="cellIs" dxfId="1376" priority="734" operator="equal">
      <formula>""</formula>
    </cfRule>
  </conditionalFormatting>
  <conditionalFormatting sqref="D28">
    <cfRule type="cellIs" dxfId="1375" priority="724" operator="equal">
      <formula>""</formula>
    </cfRule>
    <cfRule type="cellIs" dxfId="1374" priority="725" operator="notEqual">
      <formula>"""Ni predmet načrta"""</formula>
    </cfRule>
    <cfRule type="cellIs" dxfId="1373" priority="726" operator="equal">
      <formula>"NI PREDMET NAČRTA"</formula>
    </cfRule>
    <cfRule type="cellIs" dxfId="1372" priority="727" operator="equal">
      <formula>""</formula>
    </cfRule>
    <cfRule type="cellIs" dxfId="1371" priority="728" operator="equal">
      <formula>""</formula>
    </cfRule>
    <cfRule type="cellIs" dxfId="1370" priority="729" operator="equal">
      <formula>""</formula>
    </cfRule>
    <cfRule type="cellIs" dxfId="1369" priority="730" operator="equal">
      <formula>""""""</formula>
    </cfRule>
    <cfRule type="cellIs" dxfId="1368" priority="732" operator="equal">
      <formula>"NE"</formula>
    </cfRule>
    <cfRule type="cellIs" dxfId="1367" priority="733" operator="equal">
      <formula>""</formula>
    </cfRule>
    <cfRule type="cellIs" dxfId="1366" priority="735" operator="equal">
      <formula>""</formula>
    </cfRule>
  </conditionalFormatting>
  <conditionalFormatting sqref="D30">
    <cfRule type="cellIs" dxfId="1365" priority="819" operator="equal">
      <formula>""</formula>
    </cfRule>
    <cfRule type="cellIs" dxfId="1364" priority="820" operator="equal">
      <formula>""</formula>
    </cfRule>
    <cfRule type="cellIs" dxfId="1363" priority="821" operator="equal">
      <formula>""</formula>
    </cfRule>
    <cfRule type="cellIs" dxfId="1362" priority="825" operator="equal">
      <formula>""</formula>
    </cfRule>
    <cfRule type="cellIs" dxfId="1361" priority="826" operator="equal">
      <formula>""</formula>
    </cfRule>
    <cfRule type="cellIs" dxfId="1360" priority="827" operator="equal">
      <formula>""</formula>
    </cfRule>
  </conditionalFormatting>
  <conditionalFormatting sqref="D30:D31">
    <cfRule type="cellIs" dxfId="1359" priority="774" operator="equal">
      <formula>"NI PREDMET NAČRTA"</formula>
    </cfRule>
    <cfRule type="cellIs" dxfId="1358" priority="778" operator="equal">
      <formula>""""""</formula>
    </cfRule>
    <cfRule type="cellIs" dxfId="1357" priority="780" operator="equal">
      <formula>"NE"</formula>
    </cfRule>
    <cfRule type="cellIs" dxfId="1356" priority="782" operator="equal">
      <formula>""</formula>
    </cfRule>
  </conditionalFormatting>
  <conditionalFormatting sqref="D30:D32">
    <cfRule type="cellIs" dxfId="1355" priority="763" operator="equal">
      <formula>"DA"</formula>
    </cfRule>
  </conditionalFormatting>
  <conditionalFormatting sqref="D31">
    <cfRule type="cellIs" dxfId="1354" priority="773" operator="notEqual">
      <formula>"""Ni predmet načrta"""</formula>
    </cfRule>
    <cfRule type="cellIs" dxfId="1353" priority="775" operator="equal">
      <formula>""</formula>
    </cfRule>
    <cfRule type="cellIs" dxfId="1352" priority="776" operator="equal">
      <formula>""</formula>
    </cfRule>
    <cfRule type="cellIs" dxfId="1351" priority="777" operator="equal">
      <formula>""</formula>
    </cfRule>
    <cfRule type="cellIs" dxfId="1350" priority="781" operator="equal">
      <formula>""</formula>
    </cfRule>
    <cfRule type="cellIs" dxfId="1349" priority="783" operator="equal">
      <formula>""</formula>
    </cfRule>
  </conditionalFormatting>
  <conditionalFormatting sqref="D31:D32">
    <cfRule type="cellIs" dxfId="1348" priority="755" operator="equal">
      <formula>"Ni predmet načrta"</formula>
    </cfRule>
    <cfRule type="cellIs" dxfId="1347" priority="766" operator="equal">
      <formula>""</formula>
    </cfRule>
  </conditionalFormatting>
  <conditionalFormatting sqref="D32">
    <cfRule type="cellIs" dxfId="1346" priority="756" operator="equal">
      <formula>""</formula>
    </cfRule>
    <cfRule type="cellIs" dxfId="1345" priority="757" operator="notEqual">
      <formula>"""Ni predmet načrta"""</formula>
    </cfRule>
    <cfRule type="cellIs" dxfId="1344" priority="758" operator="equal">
      <formula>"NI PREDMET NAČRTA"</formula>
    </cfRule>
    <cfRule type="cellIs" dxfId="1343" priority="759" operator="equal">
      <formula>""</formula>
    </cfRule>
    <cfRule type="cellIs" dxfId="1342" priority="760" operator="equal">
      <formula>""</formula>
    </cfRule>
    <cfRule type="cellIs" dxfId="1341" priority="761" operator="equal">
      <formula>""</formula>
    </cfRule>
    <cfRule type="cellIs" dxfId="1340" priority="762" operator="equal">
      <formula>""""""</formula>
    </cfRule>
    <cfRule type="cellIs" dxfId="1339" priority="764" operator="equal">
      <formula>"NE"</formula>
    </cfRule>
    <cfRule type="cellIs" dxfId="1338" priority="765" operator="equal">
      <formula>""</formula>
    </cfRule>
    <cfRule type="cellIs" dxfId="1337" priority="767" operator="equal">
      <formula>""</formula>
    </cfRule>
  </conditionalFormatting>
  <conditionalFormatting sqref="D34">
    <cfRule type="cellIs" dxfId="1336" priority="697" operator="equal">
      <formula>""</formula>
    </cfRule>
    <cfRule type="cellIs" dxfId="1335" priority="698" operator="equal">
      <formula>""</formula>
    </cfRule>
    <cfRule type="cellIs" dxfId="1334" priority="699" operator="equal">
      <formula>""</formula>
    </cfRule>
    <cfRule type="cellIs" dxfId="1333" priority="703" operator="equal">
      <formula>""</formula>
    </cfRule>
    <cfRule type="cellIs" dxfId="1332" priority="704" operator="equal">
      <formula>""</formula>
    </cfRule>
    <cfRule type="cellIs" dxfId="1331" priority="705" operator="equal">
      <formula>""</formula>
    </cfRule>
  </conditionalFormatting>
  <conditionalFormatting sqref="D34:D35">
    <cfRule type="cellIs" dxfId="1330" priority="682" operator="equal">
      <formula>"NI PREDMET NAČRTA"</formula>
    </cfRule>
    <cfRule type="cellIs" dxfId="1329" priority="686" operator="equal">
      <formula>""""""</formula>
    </cfRule>
    <cfRule type="cellIs" dxfId="1328" priority="688" operator="equal">
      <formula>"NE"</formula>
    </cfRule>
    <cfRule type="cellIs" dxfId="1327" priority="690" operator="equal">
      <formula>""</formula>
    </cfRule>
  </conditionalFormatting>
  <conditionalFormatting sqref="D34:D37">
    <cfRule type="cellIs" dxfId="1326" priority="623" operator="equal">
      <formula>"DA"</formula>
    </cfRule>
  </conditionalFormatting>
  <conditionalFormatting sqref="D35">
    <cfRule type="cellIs" dxfId="1325" priority="681" operator="notEqual">
      <formula>"""Ni predmet načrta"""</formula>
    </cfRule>
    <cfRule type="cellIs" dxfId="1324" priority="683" operator="equal">
      <formula>""</formula>
    </cfRule>
    <cfRule type="cellIs" dxfId="1323" priority="684" operator="equal">
      <formula>""</formula>
    </cfRule>
    <cfRule type="cellIs" dxfId="1322" priority="685" operator="equal">
      <formula>""</formula>
    </cfRule>
    <cfRule type="cellIs" dxfId="1321" priority="689" operator="equal">
      <formula>""</formula>
    </cfRule>
    <cfRule type="cellIs" dxfId="1320" priority="691" operator="equal">
      <formula>""</formula>
    </cfRule>
  </conditionalFormatting>
  <conditionalFormatting sqref="D35:D36">
    <cfRule type="cellIs" dxfId="1319" priority="642" operator="equal">
      <formula>""</formula>
    </cfRule>
  </conditionalFormatting>
  <conditionalFormatting sqref="D35:D37">
    <cfRule type="cellIs" dxfId="1318" priority="615" operator="equal">
      <formula>"Ni predmet načrta"</formula>
    </cfRule>
  </conditionalFormatting>
  <conditionalFormatting sqref="D36">
    <cfRule type="cellIs" dxfId="1317" priority="633" operator="notEqual">
      <formula>"""Ni predmet načrta"""</formula>
    </cfRule>
    <cfRule type="cellIs" dxfId="1316" priority="634" operator="equal">
      <formula>"NI PREDMET NAČRTA"</formula>
    </cfRule>
    <cfRule type="cellIs" dxfId="1315" priority="635" operator="equal">
      <formula>""</formula>
    </cfRule>
    <cfRule type="cellIs" dxfId="1314" priority="636" operator="equal">
      <formula>""</formula>
    </cfRule>
    <cfRule type="cellIs" dxfId="1313" priority="637" operator="equal">
      <formula>""</formula>
    </cfRule>
    <cfRule type="cellIs" dxfId="1312" priority="638" operator="equal">
      <formula>""""""</formula>
    </cfRule>
    <cfRule type="cellIs" dxfId="1311" priority="640" operator="equal">
      <formula>"NE"</formula>
    </cfRule>
    <cfRule type="cellIs" dxfId="1310" priority="641" operator="equal">
      <formula>""</formula>
    </cfRule>
    <cfRule type="cellIs" dxfId="1309" priority="643" operator="equal">
      <formula>""</formula>
    </cfRule>
  </conditionalFormatting>
  <conditionalFormatting sqref="D36:D37">
    <cfRule type="cellIs" dxfId="1308" priority="626" operator="equal">
      <formula>""</formula>
    </cfRule>
  </conditionalFormatting>
  <conditionalFormatting sqref="D37">
    <cfRule type="cellIs" dxfId="1307" priority="616" operator="equal">
      <formula>""</formula>
    </cfRule>
    <cfRule type="cellIs" dxfId="1306" priority="617" operator="notEqual">
      <formula>"""Ni predmet načrta"""</formula>
    </cfRule>
    <cfRule type="cellIs" dxfId="1305" priority="618" operator="equal">
      <formula>"NI PREDMET NAČRTA"</formula>
    </cfRule>
    <cfRule type="cellIs" dxfId="1304" priority="619" operator="equal">
      <formula>""</formula>
    </cfRule>
    <cfRule type="cellIs" dxfId="1303" priority="620" operator="equal">
      <formula>""</formula>
    </cfRule>
    <cfRule type="cellIs" dxfId="1302" priority="621" operator="equal">
      <formula>""</formula>
    </cfRule>
    <cfRule type="cellIs" dxfId="1301" priority="622" operator="equal">
      <formula>""""""</formula>
    </cfRule>
    <cfRule type="cellIs" dxfId="1300" priority="624" operator="equal">
      <formula>"NE"</formula>
    </cfRule>
    <cfRule type="cellIs" dxfId="1299" priority="625" operator="equal">
      <formula>""</formula>
    </cfRule>
    <cfRule type="cellIs" dxfId="1298" priority="627" operator="equal">
      <formula>""</formula>
    </cfRule>
  </conditionalFormatting>
  <conditionalFormatting sqref="D39">
    <cfRule type="cellIs" dxfId="1297" priority="711" operator="equal">
      <formula>""</formula>
    </cfRule>
    <cfRule type="cellIs" dxfId="1296" priority="712" operator="equal">
      <formula>""</formula>
    </cfRule>
    <cfRule type="cellIs" dxfId="1295" priority="713" operator="equal">
      <formula>""</formula>
    </cfRule>
    <cfRule type="cellIs" dxfId="1294" priority="717" operator="equal">
      <formula>""</formula>
    </cfRule>
    <cfRule type="cellIs" dxfId="1293" priority="718" operator="equal">
      <formula>""</formula>
    </cfRule>
    <cfRule type="cellIs" dxfId="1292" priority="719" operator="equal">
      <formula>""</formula>
    </cfRule>
  </conditionalFormatting>
  <conditionalFormatting sqref="D39:D40">
    <cfRule type="cellIs" dxfId="1291" priority="666" operator="equal">
      <formula>"NI PREDMET NAČRTA"</formula>
    </cfRule>
    <cfRule type="cellIs" dxfId="1290" priority="670" operator="equal">
      <formula>""""""</formula>
    </cfRule>
    <cfRule type="cellIs" dxfId="1289" priority="672" operator="equal">
      <formula>"NE"</formula>
    </cfRule>
    <cfRule type="cellIs" dxfId="1288" priority="674" operator="equal">
      <formula>""</formula>
    </cfRule>
  </conditionalFormatting>
  <conditionalFormatting sqref="D39:D41">
    <cfRule type="cellIs" dxfId="1287" priority="655" operator="equal">
      <formula>"DA"</formula>
    </cfRule>
  </conditionalFormatting>
  <conditionalFormatting sqref="D40">
    <cfRule type="cellIs" dxfId="1286" priority="665" operator="notEqual">
      <formula>"""Ni predmet načrta"""</formula>
    </cfRule>
    <cfRule type="cellIs" dxfId="1285" priority="667" operator="equal">
      <formula>""</formula>
    </cfRule>
    <cfRule type="cellIs" dxfId="1284" priority="668" operator="equal">
      <formula>""</formula>
    </cfRule>
    <cfRule type="cellIs" dxfId="1283" priority="669" operator="equal">
      <formula>""</formula>
    </cfRule>
    <cfRule type="cellIs" dxfId="1282" priority="673" operator="equal">
      <formula>""</formula>
    </cfRule>
    <cfRule type="cellIs" dxfId="1281" priority="675" operator="equal">
      <formula>""</formula>
    </cfRule>
  </conditionalFormatting>
  <conditionalFormatting sqref="D40:D41">
    <cfRule type="cellIs" dxfId="1280" priority="647" operator="equal">
      <formula>"Ni predmet načrta"</formula>
    </cfRule>
    <cfRule type="cellIs" dxfId="1279" priority="658" operator="equal">
      <formula>""</formula>
    </cfRule>
  </conditionalFormatting>
  <conditionalFormatting sqref="D41">
    <cfRule type="cellIs" dxfId="1278" priority="648" operator="equal">
      <formula>""</formula>
    </cfRule>
    <cfRule type="cellIs" dxfId="1277" priority="649" operator="notEqual">
      <formula>"""Ni predmet načrta"""</formula>
    </cfRule>
    <cfRule type="cellIs" dxfId="1276" priority="650" operator="equal">
      <formula>"NI PREDMET NAČRTA"</formula>
    </cfRule>
    <cfRule type="cellIs" dxfId="1275" priority="651" operator="equal">
      <formula>""</formula>
    </cfRule>
    <cfRule type="cellIs" dxfId="1274" priority="652" operator="equal">
      <formula>""</formula>
    </cfRule>
    <cfRule type="cellIs" dxfId="1273" priority="653" operator="equal">
      <formula>""</formula>
    </cfRule>
    <cfRule type="cellIs" dxfId="1272" priority="654" operator="equal">
      <formula>""""""</formula>
    </cfRule>
    <cfRule type="cellIs" dxfId="1271" priority="656" operator="equal">
      <formula>"NE"</formula>
    </cfRule>
    <cfRule type="cellIs" dxfId="1270" priority="657" operator="equal">
      <formula>""</formula>
    </cfRule>
    <cfRule type="cellIs" dxfId="1269" priority="659" operator="equal">
      <formula>""</formula>
    </cfRule>
  </conditionalFormatting>
  <conditionalFormatting sqref="D43">
    <cfRule type="cellIs" dxfId="1268" priority="589" operator="equal">
      <formula>""</formula>
    </cfRule>
    <cfRule type="cellIs" dxfId="1267" priority="590" operator="equal">
      <formula>""</formula>
    </cfRule>
    <cfRule type="cellIs" dxfId="1266" priority="591" operator="equal">
      <formula>""</formula>
    </cfRule>
    <cfRule type="cellIs" dxfId="1265" priority="595" operator="equal">
      <formula>""</formula>
    </cfRule>
    <cfRule type="cellIs" dxfId="1264" priority="596" operator="equal">
      <formula>""</formula>
    </cfRule>
    <cfRule type="cellIs" dxfId="1263" priority="597" operator="equal">
      <formula>""</formula>
    </cfRule>
  </conditionalFormatting>
  <conditionalFormatting sqref="D43:D44">
    <cfRule type="cellIs" dxfId="1262" priority="574" operator="equal">
      <formula>"NI PREDMET NAČRTA"</formula>
    </cfRule>
    <cfRule type="cellIs" dxfId="1261" priority="578" operator="equal">
      <formula>""""""</formula>
    </cfRule>
    <cfRule type="cellIs" dxfId="1260" priority="580" operator="equal">
      <formula>"NE"</formula>
    </cfRule>
    <cfRule type="cellIs" dxfId="1259" priority="582" operator="equal">
      <formula>""</formula>
    </cfRule>
  </conditionalFormatting>
  <conditionalFormatting sqref="D43:D46">
    <cfRule type="cellIs" dxfId="1258" priority="515" operator="equal">
      <formula>"DA"</formula>
    </cfRule>
  </conditionalFormatting>
  <conditionalFormatting sqref="D44">
    <cfRule type="cellIs" dxfId="1257" priority="573" operator="notEqual">
      <formula>"""Ni predmet načrta"""</formula>
    </cfRule>
    <cfRule type="cellIs" dxfId="1256" priority="575" operator="equal">
      <formula>""</formula>
    </cfRule>
    <cfRule type="cellIs" dxfId="1255" priority="576" operator="equal">
      <formula>""</formula>
    </cfRule>
    <cfRule type="cellIs" dxfId="1254" priority="577" operator="equal">
      <formula>""</formula>
    </cfRule>
    <cfRule type="cellIs" dxfId="1253" priority="581" operator="equal">
      <formula>""</formula>
    </cfRule>
    <cfRule type="cellIs" dxfId="1252" priority="583" operator="equal">
      <formula>""</formula>
    </cfRule>
  </conditionalFormatting>
  <conditionalFormatting sqref="D44:D45">
    <cfRule type="cellIs" dxfId="1251" priority="534" operator="equal">
      <formula>""</formula>
    </cfRule>
  </conditionalFormatting>
  <conditionalFormatting sqref="D44:D46">
    <cfRule type="cellIs" dxfId="1250" priority="507" operator="equal">
      <formula>"Ni predmet načrta"</formula>
    </cfRule>
  </conditionalFormatting>
  <conditionalFormatting sqref="D45">
    <cfRule type="cellIs" dxfId="1249" priority="525" operator="notEqual">
      <formula>"""Ni predmet načrta"""</formula>
    </cfRule>
    <cfRule type="cellIs" dxfId="1248" priority="526" operator="equal">
      <formula>"NI PREDMET NAČRTA"</formula>
    </cfRule>
    <cfRule type="cellIs" dxfId="1247" priority="527" operator="equal">
      <formula>""</formula>
    </cfRule>
    <cfRule type="cellIs" dxfId="1246" priority="528" operator="equal">
      <formula>""</formula>
    </cfRule>
    <cfRule type="cellIs" dxfId="1245" priority="529" operator="equal">
      <formula>""</formula>
    </cfRule>
    <cfRule type="cellIs" dxfId="1244" priority="530" operator="equal">
      <formula>""""""</formula>
    </cfRule>
    <cfRule type="cellIs" dxfId="1243" priority="532" operator="equal">
      <formula>"NE"</formula>
    </cfRule>
    <cfRule type="cellIs" dxfId="1242" priority="533" operator="equal">
      <formula>""</formula>
    </cfRule>
    <cfRule type="cellIs" dxfId="1241" priority="535" operator="equal">
      <formula>""</formula>
    </cfRule>
  </conditionalFormatting>
  <conditionalFormatting sqref="D45:D46">
    <cfRule type="cellIs" dxfId="1240" priority="518" operator="equal">
      <formula>""</formula>
    </cfRule>
  </conditionalFormatting>
  <conditionalFormatting sqref="D46">
    <cfRule type="cellIs" dxfId="1239" priority="508" operator="equal">
      <formula>""</formula>
    </cfRule>
    <cfRule type="cellIs" dxfId="1238" priority="509" operator="notEqual">
      <formula>"""Ni predmet načrta"""</formula>
    </cfRule>
    <cfRule type="cellIs" dxfId="1237" priority="510" operator="equal">
      <formula>"NI PREDMET NAČRTA"</formula>
    </cfRule>
    <cfRule type="cellIs" dxfId="1236" priority="511" operator="equal">
      <formula>""</formula>
    </cfRule>
    <cfRule type="cellIs" dxfId="1235" priority="512" operator="equal">
      <formula>""</formula>
    </cfRule>
    <cfRule type="cellIs" dxfId="1234" priority="513" operator="equal">
      <formula>""</formula>
    </cfRule>
    <cfRule type="cellIs" dxfId="1233" priority="514" operator="equal">
      <formula>""""""</formula>
    </cfRule>
    <cfRule type="cellIs" dxfId="1232" priority="516" operator="equal">
      <formula>"NE"</formula>
    </cfRule>
    <cfRule type="cellIs" dxfId="1231" priority="517" operator="equal">
      <formula>""</formula>
    </cfRule>
    <cfRule type="cellIs" dxfId="1230" priority="519" operator="equal">
      <formula>""</formula>
    </cfRule>
  </conditionalFormatting>
  <conditionalFormatting sqref="D48">
    <cfRule type="cellIs" dxfId="1229" priority="603" operator="equal">
      <formula>""</formula>
    </cfRule>
    <cfRule type="cellIs" dxfId="1228" priority="604" operator="equal">
      <formula>""</formula>
    </cfRule>
    <cfRule type="cellIs" dxfId="1227" priority="605" operator="equal">
      <formula>""</formula>
    </cfRule>
    <cfRule type="cellIs" dxfId="1226" priority="609" operator="equal">
      <formula>""</formula>
    </cfRule>
    <cfRule type="cellIs" dxfId="1225" priority="610" operator="equal">
      <formula>""</formula>
    </cfRule>
    <cfRule type="cellIs" dxfId="1224" priority="611" operator="equal">
      <formula>""</formula>
    </cfRule>
  </conditionalFormatting>
  <conditionalFormatting sqref="D48:D49">
    <cfRule type="cellIs" dxfId="1223" priority="558" operator="equal">
      <formula>"NI PREDMET NAČRTA"</formula>
    </cfRule>
    <cfRule type="cellIs" dxfId="1222" priority="562" operator="equal">
      <formula>""""""</formula>
    </cfRule>
    <cfRule type="cellIs" dxfId="1221" priority="564" operator="equal">
      <formula>"NE"</formula>
    </cfRule>
    <cfRule type="cellIs" dxfId="1220" priority="566" operator="equal">
      <formula>""</formula>
    </cfRule>
  </conditionalFormatting>
  <conditionalFormatting sqref="D48:D50">
    <cfRule type="cellIs" dxfId="1219" priority="547" operator="equal">
      <formula>"DA"</formula>
    </cfRule>
  </conditionalFormatting>
  <conditionalFormatting sqref="D49">
    <cfRule type="cellIs" dxfId="1218" priority="557" operator="notEqual">
      <formula>"""Ni predmet načrta"""</formula>
    </cfRule>
    <cfRule type="cellIs" dxfId="1217" priority="559" operator="equal">
      <formula>""</formula>
    </cfRule>
    <cfRule type="cellIs" dxfId="1216" priority="560" operator="equal">
      <formula>""</formula>
    </cfRule>
    <cfRule type="cellIs" dxfId="1215" priority="561" operator="equal">
      <formula>""</formula>
    </cfRule>
    <cfRule type="cellIs" dxfId="1214" priority="565" operator="equal">
      <formula>""</formula>
    </cfRule>
    <cfRule type="cellIs" dxfId="1213" priority="567" operator="equal">
      <formula>""</formula>
    </cfRule>
  </conditionalFormatting>
  <conditionalFormatting sqref="D49:D50">
    <cfRule type="cellIs" dxfId="1212" priority="539" operator="equal">
      <formula>"Ni predmet načrta"</formula>
    </cfRule>
    <cfRule type="cellIs" dxfId="1211" priority="550" operator="equal">
      <formula>""</formula>
    </cfRule>
  </conditionalFormatting>
  <conditionalFormatting sqref="D50">
    <cfRule type="cellIs" dxfId="1210" priority="540" operator="equal">
      <formula>""</formula>
    </cfRule>
    <cfRule type="cellIs" dxfId="1209" priority="541" operator="notEqual">
      <formula>"""Ni predmet načrta"""</formula>
    </cfRule>
    <cfRule type="cellIs" dxfId="1208" priority="542" operator="equal">
      <formula>"NI PREDMET NAČRTA"</formula>
    </cfRule>
    <cfRule type="cellIs" dxfId="1207" priority="543" operator="equal">
      <formula>""</formula>
    </cfRule>
    <cfRule type="cellIs" dxfId="1206" priority="544" operator="equal">
      <formula>""</formula>
    </cfRule>
    <cfRule type="cellIs" dxfId="1205" priority="545" operator="equal">
      <formula>""</formula>
    </cfRule>
    <cfRule type="cellIs" dxfId="1204" priority="546" operator="equal">
      <formula>""""""</formula>
    </cfRule>
    <cfRule type="cellIs" dxfId="1203" priority="548" operator="equal">
      <formula>"NE"</formula>
    </cfRule>
    <cfRule type="cellIs" dxfId="1202" priority="549" operator="equal">
      <formula>""</formula>
    </cfRule>
    <cfRule type="cellIs" dxfId="1201" priority="551" operator="equal">
      <formula>""</formula>
    </cfRule>
  </conditionalFormatting>
  <conditionalFormatting sqref="D52">
    <cfRule type="cellIs" dxfId="1200" priority="481" operator="equal">
      <formula>""</formula>
    </cfRule>
    <cfRule type="cellIs" dxfId="1199" priority="482" operator="equal">
      <formula>""</formula>
    </cfRule>
    <cfRule type="cellIs" dxfId="1198" priority="483" operator="equal">
      <formula>""</formula>
    </cfRule>
    <cfRule type="cellIs" dxfId="1197" priority="487" operator="equal">
      <formula>""</formula>
    </cfRule>
    <cfRule type="cellIs" dxfId="1196" priority="488" operator="equal">
      <formula>""</formula>
    </cfRule>
    <cfRule type="cellIs" dxfId="1195" priority="489" operator="equal">
      <formula>""</formula>
    </cfRule>
  </conditionalFormatting>
  <conditionalFormatting sqref="D52:D53">
    <cfRule type="cellIs" dxfId="1194" priority="466" operator="equal">
      <formula>"NI PREDMET NAČRTA"</formula>
    </cfRule>
    <cfRule type="cellIs" dxfId="1193" priority="470" operator="equal">
      <formula>""""""</formula>
    </cfRule>
    <cfRule type="cellIs" dxfId="1192" priority="472" operator="equal">
      <formula>"NE"</formula>
    </cfRule>
    <cfRule type="cellIs" dxfId="1191" priority="474" operator="equal">
      <formula>""</formula>
    </cfRule>
  </conditionalFormatting>
  <conditionalFormatting sqref="D52:D55">
    <cfRule type="cellIs" dxfId="1190" priority="407" operator="equal">
      <formula>"DA"</formula>
    </cfRule>
  </conditionalFormatting>
  <conditionalFormatting sqref="D53">
    <cfRule type="cellIs" dxfId="1189" priority="465" operator="notEqual">
      <formula>"""Ni predmet načrta"""</formula>
    </cfRule>
    <cfRule type="cellIs" dxfId="1188" priority="467" operator="equal">
      <formula>""</formula>
    </cfRule>
    <cfRule type="cellIs" dxfId="1187" priority="468" operator="equal">
      <formula>""</formula>
    </cfRule>
    <cfRule type="cellIs" dxfId="1186" priority="469" operator="equal">
      <formula>""</formula>
    </cfRule>
    <cfRule type="cellIs" dxfId="1185" priority="473" operator="equal">
      <formula>""</formula>
    </cfRule>
    <cfRule type="cellIs" dxfId="1184" priority="475" operator="equal">
      <formula>""</formula>
    </cfRule>
  </conditionalFormatting>
  <conditionalFormatting sqref="D53:D54">
    <cfRule type="cellIs" dxfId="1183" priority="426" operator="equal">
      <formula>""</formula>
    </cfRule>
  </conditionalFormatting>
  <conditionalFormatting sqref="D53:D55">
    <cfRule type="cellIs" dxfId="1182" priority="399" operator="equal">
      <formula>"Ni predmet načrta"</formula>
    </cfRule>
  </conditionalFormatting>
  <conditionalFormatting sqref="D54">
    <cfRule type="cellIs" dxfId="1181" priority="417" operator="notEqual">
      <formula>"""Ni predmet načrta"""</formula>
    </cfRule>
    <cfRule type="cellIs" dxfId="1180" priority="418" operator="equal">
      <formula>"NI PREDMET NAČRTA"</formula>
    </cfRule>
    <cfRule type="cellIs" dxfId="1179" priority="419" operator="equal">
      <formula>""</formula>
    </cfRule>
    <cfRule type="cellIs" dxfId="1178" priority="420" operator="equal">
      <formula>""</formula>
    </cfRule>
    <cfRule type="cellIs" dxfId="1177" priority="421" operator="equal">
      <formula>""</formula>
    </cfRule>
    <cfRule type="cellIs" dxfId="1176" priority="422" operator="equal">
      <formula>""""""</formula>
    </cfRule>
    <cfRule type="cellIs" dxfId="1175" priority="424" operator="equal">
      <formula>"NE"</formula>
    </cfRule>
    <cfRule type="cellIs" dxfId="1174" priority="425" operator="equal">
      <formula>""</formula>
    </cfRule>
    <cfRule type="cellIs" dxfId="1173" priority="427" operator="equal">
      <formula>""</formula>
    </cfRule>
  </conditionalFormatting>
  <conditionalFormatting sqref="D54:D55">
    <cfRule type="cellIs" dxfId="1172" priority="410" operator="equal">
      <formula>""</formula>
    </cfRule>
  </conditionalFormatting>
  <conditionalFormatting sqref="D55">
    <cfRule type="cellIs" dxfId="1171" priority="400" operator="equal">
      <formula>""</formula>
    </cfRule>
    <cfRule type="cellIs" dxfId="1170" priority="401" operator="notEqual">
      <formula>"""Ni predmet načrta"""</formula>
    </cfRule>
    <cfRule type="cellIs" dxfId="1169" priority="402" operator="equal">
      <formula>"NI PREDMET NAČRTA"</formula>
    </cfRule>
    <cfRule type="cellIs" dxfId="1168" priority="403" operator="equal">
      <formula>""</formula>
    </cfRule>
    <cfRule type="cellIs" dxfId="1167" priority="404" operator="equal">
      <formula>""</formula>
    </cfRule>
    <cfRule type="cellIs" dxfId="1166" priority="405" operator="equal">
      <formula>""</formula>
    </cfRule>
    <cfRule type="cellIs" dxfId="1165" priority="406" operator="equal">
      <formula>""""""</formula>
    </cfRule>
    <cfRule type="cellIs" dxfId="1164" priority="408" operator="equal">
      <formula>"NE"</formula>
    </cfRule>
    <cfRule type="cellIs" dxfId="1163" priority="409" operator="equal">
      <formula>""</formula>
    </cfRule>
    <cfRule type="cellIs" dxfId="1162" priority="411" operator="equal">
      <formula>""</formula>
    </cfRule>
  </conditionalFormatting>
  <conditionalFormatting sqref="D57">
    <cfRule type="cellIs" dxfId="1161" priority="495" operator="equal">
      <formula>""</formula>
    </cfRule>
    <cfRule type="cellIs" dxfId="1160" priority="496" operator="equal">
      <formula>""</formula>
    </cfRule>
    <cfRule type="cellIs" dxfId="1159" priority="497" operator="equal">
      <formula>""</formula>
    </cfRule>
    <cfRule type="cellIs" dxfId="1158" priority="501" operator="equal">
      <formula>""</formula>
    </cfRule>
    <cfRule type="cellIs" dxfId="1157" priority="502" operator="equal">
      <formula>""</formula>
    </cfRule>
    <cfRule type="cellIs" dxfId="1156" priority="503" operator="equal">
      <formula>""</formula>
    </cfRule>
  </conditionalFormatting>
  <conditionalFormatting sqref="D57:D58">
    <cfRule type="cellIs" dxfId="1155" priority="450" operator="equal">
      <formula>"NI PREDMET NAČRTA"</formula>
    </cfRule>
    <cfRule type="cellIs" dxfId="1154" priority="454" operator="equal">
      <formula>""""""</formula>
    </cfRule>
    <cfRule type="cellIs" dxfId="1153" priority="456" operator="equal">
      <formula>"NE"</formula>
    </cfRule>
    <cfRule type="cellIs" dxfId="1152" priority="458" operator="equal">
      <formula>""</formula>
    </cfRule>
  </conditionalFormatting>
  <conditionalFormatting sqref="D57:D59">
    <cfRule type="cellIs" dxfId="1151" priority="439" operator="equal">
      <formula>"DA"</formula>
    </cfRule>
  </conditionalFormatting>
  <conditionalFormatting sqref="D58">
    <cfRule type="cellIs" dxfId="1150" priority="449" operator="notEqual">
      <formula>"""Ni predmet načrta"""</formula>
    </cfRule>
    <cfRule type="cellIs" dxfId="1149" priority="451" operator="equal">
      <formula>""</formula>
    </cfRule>
    <cfRule type="cellIs" dxfId="1148" priority="452" operator="equal">
      <formula>""</formula>
    </cfRule>
    <cfRule type="cellIs" dxfId="1147" priority="453" operator="equal">
      <formula>""</formula>
    </cfRule>
    <cfRule type="cellIs" dxfId="1146" priority="457" operator="equal">
      <formula>""</formula>
    </cfRule>
    <cfRule type="cellIs" dxfId="1145" priority="459" operator="equal">
      <formula>""</formula>
    </cfRule>
  </conditionalFormatting>
  <conditionalFormatting sqref="D58:D59">
    <cfRule type="cellIs" dxfId="1144" priority="431" operator="equal">
      <formula>"Ni predmet načrta"</formula>
    </cfRule>
    <cfRule type="cellIs" dxfId="1143" priority="442" operator="equal">
      <formula>""</formula>
    </cfRule>
  </conditionalFormatting>
  <conditionalFormatting sqref="D59">
    <cfRule type="cellIs" dxfId="1142" priority="432" operator="equal">
      <formula>""</formula>
    </cfRule>
    <cfRule type="cellIs" dxfId="1141" priority="433" operator="notEqual">
      <formula>"""Ni predmet načrta"""</formula>
    </cfRule>
    <cfRule type="cellIs" dxfId="1140" priority="434" operator="equal">
      <formula>"NI PREDMET NAČRTA"</formula>
    </cfRule>
    <cfRule type="cellIs" dxfId="1139" priority="435" operator="equal">
      <formula>""</formula>
    </cfRule>
    <cfRule type="cellIs" dxfId="1138" priority="436" operator="equal">
      <formula>""</formula>
    </cfRule>
    <cfRule type="cellIs" dxfId="1137" priority="437" operator="equal">
      <formula>""</formula>
    </cfRule>
    <cfRule type="cellIs" dxfId="1136" priority="438" operator="equal">
      <formula>""""""</formula>
    </cfRule>
    <cfRule type="cellIs" dxfId="1135" priority="440" operator="equal">
      <formula>"NE"</formula>
    </cfRule>
    <cfRule type="cellIs" dxfId="1134" priority="441" operator="equal">
      <formula>""</formula>
    </cfRule>
    <cfRule type="cellIs" dxfId="1133" priority="443" operator="equal">
      <formula>""</formula>
    </cfRule>
  </conditionalFormatting>
  <conditionalFormatting sqref="D61">
    <cfRule type="cellIs" dxfId="1132" priority="373" operator="equal">
      <formula>""</formula>
    </cfRule>
    <cfRule type="cellIs" dxfId="1131" priority="374" operator="equal">
      <formula>""</formula>
    </cfRule>
    <cfRule type="cellIs" dxfId="1130" priority="375" operator="equal">
      <formula>""</formula>
    </cfRule>
    <cfRule type="cellIs" dxfId="1129" priority="379" operator="equal">
      <formula>""</formula>
    </cfRule>
    <cfRule type="cellIs" dxfId="1128" priority="380" operator="equal">
      <formula>""</formula>
    </cfRule>
    <cfRule type="cellIs" dxfId="1127" priority="381" operator="equal">
      <formula>""</formula>
    </cfRule>
  </conditionalFormatting>
  <conditionalFormatting sqref="D61:D62">
    <cfRule type="cellIs" dxfId="1126" priority="358" operator="equal">
      <formula>"NI PREDMET NAČRTA"</formula>
    </cfRule>
    <cfRule type="cellIs" dxfId="1125" priority="362" operator="equal">
      <formula>""""""</formula>
    </cfRule>
    <cfRule type="cellIs" dxfId="1124" priority="364" operator="equal">
      <formula>"NE"</formula>
    </cfRule>
    <cfRule type="cellIs" dxfId="1123" priority="366" operator="equal">
      <formula>""</formula>
    </cfRule>
  </conditionalFormatting>
  <conditionalFormatting sqref="D61:D64">
    <cfRule type="cellIs" dxfId="1122" priority="299" operator="equal">
      <formula>"DA"</formula>
    </cfRule>
  </conditionalFormatting>
  <conditionalFormatting sqref="D62">
    <cfRule type="cellIs" dxfId="1121" priority="357" operator="notEqual">
      <formula>"""Ni predmet načrta"""</formula>
    </cfRule>
    <cfRule type="cellIs" dxfId="1120" priority="359" operator="equal">
      <formula>""</formula>
    </cfRule>
    <cfRule type="cellIs" dxfId="1119" priority="360" operator="equal">
      <formula>""</formula>
    </cfRule>
    <cfRule type="cellIs" dxfId="1118" priority="361" operator="equal">
      <formula>""</formula>
    </cfRule>
    <cfRule type="cellIs" dxfId="1117" priority="365" operator="equal">
      <formula>""</formula>
    </cfRule>
    <cfRule type="cellIs" dxfId="1116" priority="367" operator="equal">
      <formula>""</formula>
    </cfRule>
  </conditionalFormatting>
  <conditionalFormatting sqref="D62:D63">
    <cfRule type="cellIs" dxfId="1115" priority="318" operator="equal">
      <formula>""</formula>
    </cfRule>
  </conditionalFormatting>
  <conditionalFormatting sqref="D62:D64">
    <cfRule type="cellIs" dxfId="1114" priority="291" operator="equal">
      <formula>"Ni predmet načrta"</formula>
    </cfRule>
  </conditionalFormatting>
  <conditionalFormatting sqref="D63">
    <cfRule type="cellIs" dxfId="1113" priority="309" operator="notEqual">
      <formula>"""Ni predmet načrta"""</formula>
    </cfRule>
    <cfRule type="cellIs" dxfId="1112" priority="310" operator="equal">
      <formula>"NI PREDMET NAČRTA"</formula>
    </cfRule>
    <cfRule type="cellIs" dxfId="1111" priority="311" operator="equal">
      <formula>""</formula>
    </cfRule>
    <cfRule type="cellIs" dxfId="1110" priority="312" operator="equal">
      <formula>""</formula>
    </cfRule>
    <cfRule type="cellIs" dxfId="1109" priority="313" operator="equal">
      <formula>""</formula>
    </cfRule>
    <cfRule type="cellIs" dxfId="1108" priority="314" operator="equal">
      <formula>""""""</formula>
    </cfRule>
    <cfRule type="cellIs" dxfId="1107" priority="316" operator="equal">
      <formula>"NE"</formula>
    </cfRule>
    <cfRule type="cellIs" dxfId="1106" priority="317" operator="equal">
      <formula>""</formula>
    </cfRule>
    <cfRule type="cellIs" dxfId="1105" priority="319" operator="equal">
      <formula>""</formula>
    </cfRule>
  </conditionalFormatting>
  <conditionalFormatting sqref="D63:D64">
    <cfRule type="cellIs" dxfId="1104" priority="302" operator="equal">
      <formula>""</formula>
    </cfRule>
  </conditionalFormatting>
  <conditionalFormatting sqref="D64">
    <cfRule type="cellIs" dxfId="1103" priority="292" operator="equal">
      <formula>""</formula>
    </cfRule>
    <cfRule type="cellIs" dxfId="1102" priority="293" operator="notEqual">
      <formula>"""Ni predmet načrta"""</formula>
    </cfRule>
    <cfRule type="cellIs" dxfId="1101" priority="294" operator="equal">
      <formula>"NI PREDMET NAČRTA"</formula>
    </cfRule>
    <cfRule type="cellIs" dxfId="1100" priority="295" operator="equal">
      <formula>""</formula>
    </cfRule>
    <cfRule type="cellIs" dxfId="1099" priority="296" operator="equal">
      <formula>""</formula>
    </cfRule>
    <cfRule type="cellIs" dxfId="1098" priority="297" operator="equal">
      <formula>""</formula>
    </cfRule>
    <cfRule type="cellIs" dxfId="1097" priority="298" operator="equal">
      <formula>""""""</formula>
    </cfRule>
    <cfRule type="cellIs" dxfId="1096" priority="300" operator="equal">
      <formula>"NE"</formula>
    </cfRule>
    <cfRule type="cellIs" dxfId="1095" priority="301" operator="equal">
      <formula>""</formula>
    </cfRule>
    <cfRule type="cellIs" dxfId="1094" priority="303" operator="equal">
      <formula>""</formula>
    </cfRule>
  </conditionalFormatting>
  <conditionalFormatting sqref="D66">
    <cfRule type="cellIs" dxfId="1093" priority="387" operator="equal">
      <formula>""</formula>
    </cfRule>
    <cfRule type="cellIs" dxfId="1092" priority="388" operator="equal">
      <formula>""</formula>
    </cfRule>
    <cfRule type="cellIs" dxfId="1091" priority="389" operator="equal">
      <formula>""</formula>
    </cfRule>
    <cfRule type="cellIs" dxfId="1090" priority="393" operator="equal">
      <formula>""</formula>
    </cfRule>
    <cfRule type="cellIs" dxfId="1089" priority="394" operator="equal">
      <formula>""</formula>
    </cfRule>
    <cfRule type="cellIs" dxfId="1088" priority="395" operator="equal">
      <formula>""</formula>
    </cfRule>
  </conditionalFormatting>
  <conditionalFormatting sqref="D66:D67">
    <cfRule type="cellIs" dxfId="1087" priority="342" operator="equal">
      <formula>"NI PREDMET NAČRTA"</formula>
    </cfRule>
    <cfRule type="cellIs" dxfId="1086" priority="346" operator="equal">
      <formula>""""""</formula>
    </cfRule>
    <cfRule type="cellIs" dxfId="1085" priority="348" operator="equal">
      <formula>"NE"</formula>
    </cfRule>
    <cfRule type="cellIs" dxfId="1084" priority="350" operator="equal">
      <formula>""</formula>
    </cfRule>
  </conditionalFormatting>
  <conditionalFormatting sqref="D66:D68">
    <cfRule type="cellIs" dxfId="1083" priority="331" operator="equal">
      <formula>"DA"</formula>
    </cfRule>
  </conditionalFormatting>
  <conditionalFormatting sqref="D67">
    <cfRule type="cellIs" dxfId="1082" priority="341" operator="notEqual">
      <formula>"""Ni predmet načrta"""</formula>
    </cfRule>
    <cfRule type="cellIs" dxfId="1081" priority="343" operator="equal">
      <formula>""</formula>
    </cfRule>
    <cfRule type="cellIs" dxfId="1080" priority="344" operator="equal">
      <formula>""</formula>
    </cfRule>
    <cfRule type="cellIs" dxfId="1079" priority="345" operator="equal">
      <formula>""</formula>
    </cfRule>
    <cfRule type="cellIs" dxfId="1078" priority="349" operator="equal">
      <formula>""</formula>
    </cfRule>
    <cfRule type="cellIs" dxfId="1077" priority="351" operator="equal">
      <formula>""</formula>
    </cfRule>
  </conditionalFormatting>
  <conditionalFormatting sqref="D67:D68">
    <cfRule type="cellIs" dxfId="1076" priority="323" operator="equal">
      <formula>"Ni predmet načrta"</formula>
    </cfRule>
    <cfRule type="cellIs" dxfId="1075" priority="334" operator="equal">
      <formula>""</formula>
    </cfRule>
  </conditionalFormatting>
  <conditionalFormatting sqref="D68">
    <cfRule type="cellIs" dxfId="1074" priority="324" operator="equal">
      <formula>""</formula>
    </cfRule>
    <cfRule type="cellIs" dxfId="1073" priority="325" operator="notEqual">
      <formula>"""Ni predmet načrta"""</formula>
    </cfRule>
    <cfRule type="cellIs" dxfId="1072" priority="326" operator="equal">
      <formula>"NI PREDMET NAČRTA"</formula>
    </cfRule>
    <cfRule type="cellIs" dxfId="1071" priority="327" operator="equal">
      <formula>""</formula>
    </cfRule>
    <cfRule type="cellIs" dxfId="1070" priority="328" operator="equal">
      <formula>""</formula>
    </cfRule>
    <cfRule type="cellIs" dxfId="1069" priority="329" operator="equal">
      <formula>""</formula>
    </cfRule>
    <cfRule type="cellIs" dxfId="1068" priority="330" operator="equal">
      <formula>""""""</formula>
    </cfRule>
    <cfRule type="cellIs" dxfId="1067" priority="332" operator="equal">
      <formula>"NE"</formula>
    </cfRule>
    <cfRule type="cellIs" dxfId="1066" priority="333" operator="equal">
      <formula>""</formula>
    </cfRule>
    <cfRule type="cellIs" dxfId="1065" priority="335" operator="equal">
      <formula>""</formula>
    </cfRule>
  </conditionalFormatting>
  <conditionalFormatting sqref="D71:D72">
    <cfRule type="cellIs" dxfId="1064" priority="262" operator="equal">
      <formula>""</formula>
    </cfRule>
    <cfRule type="cellIs" dxfId="1063" priority="263" operator="equal">
      <formula>"NI PREDMET NAČRTA"</formula>
    </cfRule>
    <cfRule type="cellIs" dxfId="1062" priority="264" operator="equal">
      <formula>""</formula>
    </cfRule>
    <cfRule type="cellIs" dxfId="1061" priority="265" operator="equal">
      <formula>""</formula>
    </cfRule>
    <cfRule type="cellIs" dxfId="1060" priority="266" operator="equal">
      <formula>""</formula>
    </cfRule>
    <cfRule type="cellIs" dxfId="1059" priority="267" operator="equal">
      <formula>""""""</formula>
    </cfRule>
    <cfRule type="cellIs" dxfId="1058" priority="268" operator="equal">
      <formula>"DA"</formula>
    </cfRule>
    <cfRule type="cellIs" dxfId="1057" priority="269" operator="equal">
      <formula>"NE"</formula>
    </cfRule>
    <cfRule type="cellIs" dxfId="1056" priority="270" operator="equal">
      <formula>""</formula>
    </cfRule>
    <cfRule type="cellIs" dxfId="1055" priority="271" operator="equal">
      <formula>""</formula>
    </cfRule>
    <cfRule type="cellIs" dxfId="1054" priority="272" operator="equal">
      <formula>""</formula>
    </cfRule>
  </conditionalFormatting>
  <conditionalFormatting sqref="D75:D80">
    <cfRule type="cellIs" dxfId="1053" priority="249" operator="equal">
      <formula>"NI PREDMET NAČRTA"</formula>
    </cfRule>
    <cfRule type="cellIs" dxfId="1052" priority="250" operator="equal">
      <formula>""</formula>
    </cfRule>
    <cfRule type="cellIs" dxfId="1051" priority="251" operator="equal">
      <formula>""</formula>
    </cfRule>
    <cfRule type="cellIs" dxfId="1050" priority="252" operator="equal">
      <formula>""</formula>
    </cfRule>
    <cfRule type="cellIs" dxfId="1049" priority="253" operator="equal">
      <formula>""""""</formula>
    </cfRule>
    <cfRule type="cellIs" dxfId="1048" priority="254" operator="equal">
      <formula>"DA"</formula>
    </cfRule>
    <cfRule type="cellIs" dxfId="1047" priority="255" operator="equal">
      <formula>"NE"</formula>
    </cfRule>
    <cfRule type="cellIs" dxfId="1046" priority="256" operator="equal">
      <formula>""</formula>
    </cfRule>
    <cfRule type="cellIs" dxfId="1045" priority="257" operator="equal">
      <formula>""</formula>
    </cfRule>
    <cfRule type="cellIs" dxfId="1044" priority="258" operator="equal">
      <formula>""</formula>
    </cfRule>
  </conditionalFormatting>
  <conditionalFormatting sqref="D75:D81">
    <cfRule type="cellIs" dxfId="1043" priority="246" operator="equal">
      <formula>""</formula>
    </cfRule>
  </conditionalFormatting>
  <conditionalFormatting sqref="D81">
    <cfRule type="containsText" dxfId="1042" priority="247" operator="containsText" text="ni predvidenega posebnega varnostnega ukrepa">
      <formula>NOT(ISERROR(SEARCH("ni predvidenega posebnega varnostnega ukrepa",D81)))</formula>
    </cfRule>
  </conditionalFormatting>
  <conditionalFormatting sqref="D84:D87">
    <cfRule type="cellIs" dxfId="1041" priority="232" operator="equal">
      <formula>""</formula>
    </cfRule>
    <cfRule type="cellIs" dxfId="1040" priority="233" operator="equal">
      <formula>"NI PREDMET NAČRTA"</formula>
    </cfRule>
    <cfRule type="cellIs" dxfId="1039" priority="234" operator="equal">
      <formula>""</formula>
    </cfRule>
    <cfRule type="cellIs" dxfId="1038" priority="235" operator="equal">
      <formula>""</formula>
    </cfRule>
    <cfRule type="cellIs" dxfId="1037" priority="236" operator="equal">
      <formula>""</formula>
    </cfRule>
    <cfRule type="cellIs" dxfId="1036" priority="237" operator="equal">
      <formula>""""""</formula>
    </cfRule>
    <cfRule type="cellIs" dxfId="1035" priority="238" operator="equal">
      <formula>"DA"</formula>
    </cfRule>
    <cfRule type="cellIs" dxfId="1034" priority="239" operator="equal">
      <formula>"NE"</formula>
    </cfRule>
    <cfRule type="cellIs" dxfId="1033" priority="240" operator="equal">
      <formula>""</formula>
    </cfRule>
    <cfRule type="cellIs" dxfId="1032" priority="241" operator="equal">
      <formula>""</formula>
    </cfRule>
    <cfRule type="cellIs" dxfId="1031" priority="242" operator="equal">
      <formula>""</formula>
    </cfRule>
  </conditionalFormatting>
  <conditionalFormatting sqref="D96">
    <cfRule type="cellIs" dxfId="1030" priority="220" operator="equal">
      <formula>""</formula>
    </cfRule>
    <cfRule type="cellIs" dxfId="1029" priority="221" operator="equal">
      <formula>""</formula>
    </cfRule>
    <cfRule type="cellIs" dxfId="1028" priority="222" operator="equal">
      <formula>""</formula>
    </cfRule>
    <cfRule type="cellIs" dxfId="1027" priority="226" operator="equal">
      <formula>""</formula>
    </cfRule>
    <cfRule type="cellIs" dxfId="1026" priority="227" operator="equal">
      <formula>""</formula>
    </cfRule>
    <cfRule type="cellIs" dxfId="1025" priority="228" operator="equal">
      <formula>""</formula>
    </cfRule>
  </conditionalFormatting>
  <conditionalFormatting sqref="D96:D113">
    <cfRule type="cellIs" dxfId="1024" priority="205" operator="equal">
      <formula>"NI PREDMET NAČRTA"</formula>
    </cfRule>
    <cfRule type="cellIs" dxfId="1023" priority="209" operator="equal">
      <formula>""""""</formula>
    </cfRule>
    <cfRule type="cellIs" dxfId="1022" priority="210" operator="equal">
      <formula>"DA"</formula>
    </cfRule>
    <cfRule type="cellIs" dxfId="1021" priority="211" operator="equal">
      <formula>"NE"</formula>
    </cfRule>
    <cfRule type="cellIs" dxfId="1020" priority="213" operator="equal">
      <formula>""</formula>
    </cfRule>
  </conditionalFormatting>
  <conditionalFormatting sqref="D97:D113">
    <cfRule type="cellIs" dxfId="1019" priority="204" operator="equal">
      <formula>""</formula>
    </cfRule>
    <cfRule type="cellIs" dxfId="1018" priority="206" operator="equal">
      <formula>""</formula>
    </cfRule>
    <cfRule type="cellIs" dxfId="1017" priority="207" operator="equal">
      <formula>""</formula>
    </cfRule>
    <cfRule type="cellIs" dxfId="1016" priority="208" operator="equal">
      <formula>""</formula>
    </cfRule>
    <cfRule type="cellIs" dxfId="1015" priority="212" operator="equal">
      <formula>""</formula>
    </cfRule>
    <cfRule type="cellIs" dxfId="1014" priority="214" operator="equal">
      <formula>""</formula>
    </cfRule>
  </conditionalFormatting>
  <conditionalFormatting sqref="D116">
    <cfRule type="cellIs" dxfId="1013" priority="192" operator="equal">
      <formula>""</formula>
    </cfRule>
    <cfRule type="cellIs" dxfId="1012" priority="193" operator="equal">
      <formula>""</formula>
    </cfRule>
    <cfRule type="cellIs" dxfId="1011" priority="194" operator="equal">
      <formula>""</formula>
    </cfRule>
    <cfRule type="cellIs" dxfId="1010" priority="198" operator="equal">
      <formula>""</formula>
    </cfRule>
    <cfRule type="cellIs" dxfId="1009" priority="199" operator="equal">
      <formula>""</formula>
    </cfRule>
    <cfRule type="cellIs" dxfId="1008" priority="200" operator="equal">
      <formula>""</formula>
    </cfRule>
  </conditionalFormatting>
  <conditionalFormatting sqref="D116:D130">
    <cfRule type="cellIs" dxfId="1007" priority="177" operator="equal">
      <formula>"NI PREDMET NAČRTA"</formula>
    </cfRule>
    <cfRule type="cellIs" dxfId="1006" priority="181" operator="equal">
      <formula>""""""</formula>
    </cfRule>
    <cfRule type="cellIs" dxfId="1005" priority="182" operator="equal">
      <formula>"DA"</formula>
    </cfRule>
    <cfRule type="cellIs" dxfId="1004" priority="183" operator="equal">
      <formula>"NE"</formula>
    </cfRule>
    <cfRule type="cellIs" dxfId="1003" priority="185" operator="equal">
      <formula>""</formula>
    </cfRule>
  </conditionalFormatting>
  <conditionalFormatting sqref="D117:D130">
    <cfRule type="cellIs" dxfId="1002" priority="176" operator="equal">
      <formula>""</formula>
    </cfRule>
    <cfRule type="cellIs" dxfId="1001" priority="178" operator="equal">
      <formula>""</formula>
    </cfRule>
    <cfRule type="cellIs" dxfId="1000" priority="179" operator="equal">
      <formula>""</formula>
    </cfRule>
    <cfRule type="cellIs" dxfId="999" priority="180" operator="equal">
      <formula>""</formula>
    </cfRule>
    <cfRule type="cellIs" dxfId="998" priority="184" operator="equal">
      <formula>""</formula>
    </cfRule>
    <cfRule type="cellIs" dxfId="997" priority="186" operator="equal">
      <formula>""</formula>
    </cfRule>
  </conditionalFormatting>
  <conditionalFormatting sqref="D133">
    <cfRule type="cellIs" dxfId="996" priority="164" operator="equal">
      <formula>""</formula>
    </cfRule>
    <cfRule type="cellIs" dxfId="995" priority="165" operator="equal">
      <formula>""</formula>
    </cfRule>
    <cfRule type="cellIs" dxfId="994" priority="166" operator="equal">
      <formula>""</formula>
    </cfRule>
    <cfRule type="cellIs" dxfId="993" priority="170" operator="equal">
      <formula>""</formula>
    </cfRule>
    <cfRule type="cellIs" dxfId="992" priority="171" operator="equal">
      <formula>""</formula>
    </cfRule>
    <cfRule type="cellIs" dxfId="991" priority="172" operator="equal">
      <formula>""</formula>
    </cfRule>
  </conditionalFormatting>
  <conditionalFormatting sqref="D133:D136">
    <cfRule type="cellIs" dxfId="990" priority="149" operator="equal">
      <formula>"NI PREDMET NAČRTA"</formula>
    </cfRule>
    <cfRule type="cellIs" dxfId="989" priority="153" operator="equal">
      <formula>""""""</formula>
    </cfRule>
    <cfRule type="cellIs" dxfId="988" priority="154" operator="equal">
      <formula>"DA"</formula>
    </cfRule>
    <cfRule type="cellIs" dxfId="987" priority="155" operator="equal">
      <formula>"NE"</formula>
    </cfRule>
    <cfRule type="cellIs" dxfId="986" priority="157" operator="equal">
      <formula>""</formula>
    </cfRule>
  </conditionalFormatting>
  <conditionalFormatting sqref="D134:D136">
    <cfRule type="cellIs" dxfId="985" priority="148" operator="equal">
      <formula>""</formula>
    </cfRule>
    <cfRule type="cellIs" dxfId="984" priority="150" operator="equal">
      <formula>""</formula>
    </cfRule>
    <cfRule type="cellIs" dxfId="983" priority="151" operator="equal">
      <formula>""</formula>
    </cfRule>
    <cfRule type="cellIs" dxfId="982" priority="152" operator="equal">
      <formula>""</formula>
    </cfRule>
    <cfRule type="cellIs" dxfId="981" priority="156" operator="equal">
      <formula>""</formula>
    </cfRule>
    <cfRule type="cellIs" dxfId="980" priority="158" operator="equal">
      <formula>""</formula>
    </cfRule>
  </conditionalFormatting>
  <conditionalFormatting sqref="D148:D159">
    <cfRule type="cellIs" dxfId="979" priority="134" operator="equal">
      <formula>""</formula>
    </cfRule>
    <cfRule type="cellIs" dxfId="978" priority="135" operator="equal">
      <formula>"NI PREDMET NAČRTA"</formula>
    </cfRule>
    <cfRule type="cellIs" dxfId="977" priority="136" operator="equal">
      <formula>""</formula>
    </cfRule>
    <cfRule type="cellIs" dxfId="976" priority="137" operator="equal">
      <formula>""</formula>
    </cfRule>
    <cfRule type="cellIs" dxfId="975" priority="138" operator="equal">
      <formula>""</formula>
    </cfRule>
    <cfRule type="cellIs" dxfId="974" priority="139" operator="equal">
      <formula>""""""</formula>
    </cfRule>
    <cfRule type="cellIs" dxfId="973" priority="140" operator="equal">
      <formula>"DA"</formula>
    </cfRule>
    <cfRule type="cellIs" dxfId="972" priority="141" operator="equal">
      <formula>"NE"</formula>
    </cfRule>
    <cfRule type="cellIs" dxfId="971" priority="142" operator="equal">
      <formula>""</formula>
    </cfRule>
    <cfRule type="cellIs" dxfId="970" priority="143" operator="equal">
      <formula>""</formula>
    </cfRule>
    <cfRule type="cellIs" dxfId="969" priority="144" operator="equal">
      <formula>""</formula>
    </cfRule>
  </conditionalFormatting>
  <conditionalFormatting sqref="D162:D166">
    <cfRule type="cellIs" dxfId="968" priority="120" operator="equal">
      <formula>""</formula>
    </cfRule>
    <cfRule type="cellIs" dxfId="967" priority="121" operator="equal">
      <formula>"NI PREDMET NAČRTA"</formula>
    </cfRule>
    <cfRule type="cellIs" dxfId="966" priority="122" operator="equal">
      <formula>""</formula>
    </cfRule>
    <cfRule type="cellIs" dxfId="965" priority="123" operator="equal">
      <formula>""</formula>
    </cfRule>
    <cfRule type="cellIs" dxfId="964" priority="124" operator="equal">
      <formula>""</formula>
    </cfRule>
    <cfRule type="cellIs" dxfId="963" priority="125" operator="equal">
      <formula>""""""</formula>
    </cfRule>
    <cfRule type="cellIs" dxfId="962" priority="126" operator="equal">
      <formula>"DA"</formula>
    </cfRule>
    <cfRule type="cellIs" dxfId="961" priority="127" operator="equal">
      <formula>"NE"</formula>
    </cfRule>
    <cfRule type="cellIs" dxfId="960" priority="128" operator="equal">
      <formula>""</formula>
    </cfRule>
    <cfRule type="cellIs" dxfId="959" priority="129" operator="equal">
      <formula>""</formula>
    </cfRule>
    <cfRule type="cellIs" dxfId="958" priority="130" operator="equal">
      <formula>""</formula>
    </cfRule>
  </conditionalFormatting>
  <conditionalFormatting sqref="D169">
    <cfRule type="cellIs" dxfId="957" priority="106" operator="equal">
      <formula>""</formula>
    </cfRule>
    <cfRule type="cellIs" dxfId="956" priority="107" operator="equal">
      <formula>"NI PREDMET NAČRTA"</formula>
    </cfRule>
    <cfRule type="cellIs" dxfId="955" priority="108" operator="equal">
      <formula>""</formula>
    </cfRule>
    <cfRule type="cellIs" dxfId="954" priority="109" operator="equal">
      <formula>""</formula>
    </cfRule>
    <cfRule type="cellIs" dxfId="953" priority="110" operator="equal">
      <formula>""</formula>
    </cfRule>
    <cfRule type="cellIs" dxfId="952" priority="111" operator="equal">
      <formula>""""""</formula>
    </cfRule>
    <cfRule type="cellIs" dxfId="951" priority="112" operator="equal">
      <formula>"DA"</formula>
    </cfRule>
    <cfRule type="cellIs" dxfId="950" priority="113" operator="equal">
      <formula>"NE"</formula>
    </cfRule>
    <cfRule type="cellIs" dxfId="949" priority="114" operator="equal">
      <formula>""</formula>
    </cfRule>
    <cfRule type="cellIs" dxfId="948" priority="115" operator="equal">
      <formula>""</formula>
    </cfRule>
    <cfRule type="cellIs" dxfId="947" priority="116" operator="equal">
      <formula>""</formula>
    </cfRule>
  </conditionalFormatting>
  <conditionalFormatting sqref="D170:D171">
    <cfRule type="cellIs" dxfId="946" priority="104" operator="notEqual">
      <formula>""</formula>
    </cfRule>
  </conditionalFormatting>
  <conditionalFormatting sqref="D172">
    <cfRule type="cellIs" dxfId="945" priority="71" operator="equal">
      <formula>""</formula>
    </cfRule>
    <cfRule type="cellIs" dxfId="944" priority="72" operator="equal">
      <formula>"NI PREDMET NAČRTA"</formula>
    </cfRule>
    <cfRule type="cellIs" dxfId="943" priority="73" operator="equal">
      <formula>""</formula>
    </cfRule>
    <cfRule type="cellIs" dxfId="942" priority="74" operator="equal">
      <formula>""</formula>
    </cfRule>
    <cfRule type="cellIs" dxfId="941" priority="75" operator="equal">
      <formula>""</formula>
    </cfRule>
    <cfRule type="cellIs" dxfId="940" priority="76" operator="equal">
      <formula>""""""</formula>
    </cfRule>
    <cfRule type="cellIs" dxfId="939" priority="77" operator="equal">
      <formula>"DA"</formula>
    </cfRule>
    <cfRule type="cellIs" dxfId="938" priority="78" operator="equal">
      <formula>"NE"</formula>
    </cfRule>
    <cfRule type="cellIs" dxfId="937" priority="79" operator="equal">
      <formula>""</formula>
    </cfRule>
    <cfRule type="cellIs" dxfId="936" priority="80" operator="equal">
      <formula>""</formula>
    </cfRule>
    <cfRule type="cellIs" dxfId="935" priority="81" operator="equal">
      <formula>""</formula>
    </cfRule>
  </conditionalFormatting>
  <conditionalFormatting sqref="D175">
    <cfRule type="cellIs" dxfId="934" priority="57" operator="equal">
      <formula>""</formula>
    </cfRule>
    <cfRule type="cellIs" dxfId="933" priority="58" operator="equal">
      <formula>"NI PREDMET NAČRTA"</formula>
    </cfRule>
    <cfRule type="cellIs" dxfId="932" priority="59" operator="equal">
      <formula>""</formula>
    </cfRule>
    <cfRule type="cellIs" dxfId="931" priority="60" operator="equal">
      <formula>""</formula>
    </cfRule>
    <cfRule type="cellIs" dxfId="930" priority="61" operator="equal">
      <formula>""</formula>
    </cfRule>
    <cfRule type="cellIs" dxfId="929" priority="62" operator="equal">
      <formula>""""""</formula>
    </cfRule>
    <cfRule type="cellIs" dxfId="928" priority="63" operator="equal">
      <formula>"DA"</formula>
    </cfRule>
    <cfRule type="cellIs" dxfId="927" priority="64" operator="equal">
      <formula>"NE"</formula>
    </cfRule>
    <cfRule type="cellIs" dxfId="926" priority="65" operator="equal">
      <formula>""</formula>
    </cfRule>
    <cfRule type="cellIs" dxfId="925" priority="66" operator="equal">
      <formula>""</formula>
    </cfRule>
    <cfRule type="cellIs" dxfId="924" priority="67" operator="equal">
      <formula>""</formula>
    </cfRule>
  </conditionalFormatting>
  <conditionalFormatting sqref="D178">
    <cfRule type="cellIs" dxfId="923" priority="43" operator="equal">
      <formula>""</formula>
    </cfRule>
    <cfRule type="cellIs" dxfId="922" priority="44" operator="equal">
      <formula>"NI PREDMET NAČRTA"</formula>
    </cfRule>
    <cfRule type="cellIs" dxfId="921" priority="45" operator="equal">
      <formula>""</formula>
    </cfRule>
    <cfRule type="cellIs" dxfId="920" priority="46" operator="equal">
      <formula>""</formula>
    </cfRule>
    <cfRule type="cellIs" dxfId="919" priority="47" operator="equal">
      <formula>""</formula>
    </cfRule>
    <cfRule type="cellIs" dxfId="918" priority="48" operator="equal">
      <formula>""""""</formula>
    </cfRule>
    <cfRule type="cellIs" dxfId="917" priority="49" operator="equal">
      <formula>"DA"</formula>
    </cfRule>
    <cfRule type="cellIs" dxfId="916" priority="50" operator="equal">
      <formula>"NE"</formula>
    </cfRule>
    <cfRule type="cellIs" dxfId="915" priority="51" operator="equal">
      <formula>""</formula>
    </cfRule>
    <cfRule type="cellIs" dxfId="914" priority="52" operator="equal">
      <formula>""</formula>
    </cfRule>
    <cfRule type="cellIs" dxfId="913" priority="53" operator="equal">
      <formula>""</formula>
    </cfRule>
  </conditionalFormatting>
  <conditionalFormatting sqref="D181">
    <cfRule type="cellIs" dxfId="912" priority="31" operator="equal">
      <formula>""</formula>
    </cfRule>
    <cfRule type="cellIs" dxfId="911" priority="32" operator="equal">
      <formula>""</formula>
    </cfRule>
    <cfRule type="cellIs" dxfId="910" priority="33" operator="equal">
      <formula>""</formula>
    </cfRule>
    <cfRule type="cellIs" dxfId="909" priority="37" operator="equal">
      <formula>""</formula>
    </cfRule>
    <cfRule type="cellIs" dxfId="908" priority="38" operator="equal">
      <formula>""</formula>
    </cfRule>
    <cfRule type="cellIs" dxfId="907" priority="39" operator="equal">
      <formula>""</formula>
    </cfRule>
  </conditionalFormatting>
  <conditionalFormatting sqref="D181:D182">
    <cfRule type="cellIs" dxfId="906" priority="24" operator="equal">
      <formula>""</formula>
    </cfRule>
  </conditionalFormatting>
  <conditionalFormatting sqref="D181:D183">
    <cfRule type="cellIs" dxfId="905" priority="2" operator="equal">
      <formula>"NI PREDMET NAČRTA"</formula>
    </cfRule>
    <cfRule type="cellIs" dxfId="904" priority="6" operator="equal">
      <formula>""""""</formula>
    </cfRule>
    <cfRule type="cellIs" dxfId="903" priority="7" operator="equal">
      <formula>"DA"</formula>
    </cfRule>
    <cfRule type="cellIs" dxfId="902" priority="8" operator="equal">
      <formula>"NE"</formula>
    </cfRule>
  </conditionalFormatting>
  <conditionalFormatting sqref="D182">
    <cfRule type="cellIs" dxfId="901" priority="17" operator="equal">
      <formula>""</formula>
    </cfRule>
    <cfRule type="cellIs" dxfId="900" priority="18" operator="equal">
      <formula>""</formula>
    </cfRule>
    <cfRule type="cellIs" dxfId="899" priority="19" operator="equal">
      <formula>""</formula>
    </cfRule>
    <cfRule type="cellIs" dxfId="898" priority="23" operator="equal">
      <formula>""</formula>
    </cfRule>
    <cfRule type="cellIs" dxfId="897" priority="25" operator="equal">
      <formula>""</formula>
    </cfRule>
  </conditionalFormatting>
  <conditionalFormatting sqref="D182:D183">
    <cfRule type="cellIs" dxfId="896" priority="10" operator="equal">
      <formula>""</formula>
    </cfRule>
  </conditionalFormatting>
  <conditionalFormatting sqref="D183">
    <cfRule type="cellIs" dxfId="895" priority="1" operator="equal">
      <formula>""</formula>
    </cfRule>
    <cfRule type="cellIs" dxfId="894" priority="3" operator="equal">
      <formula>""</formula>
    </cfRule>
    <cfRule type="cellIs" dxfId="893" priority="4" operator="equal">
      <formula>""</formula>
    </cfRule>
    <cfRule type="cellIs" dxfId="892" priority="5" operator="equal">
      <formula>""</formula>
    </cfRule>
    <cfRule type="cellIs" dxfId="891" priority="9" operator="equal">
      <formula>""</formula>
    </cfRule>
    <cfRule type="cellIs" dxfId="890" priority="11" operator="equal">
      <formula>""</formula>
    </cfRule>
  </conditionalFormatting>
  <conditionalFormatting sqref="D185:D186">
    <cfRule type="cellIs" dxfId="889" priority="85" operator="equal">
      <formula>""</formula>
    </cfRule>
    <cfRule type="cellIs" dxfId="888" priority="86" operator="equal">
      <formula>"NI PREDMET NAČRTA"</formula>
    </cfRule>
    <cfRule type="cellIs" dxfId="887" priority="87" operator="equal">
      <formula>""</formula>
    </cfRule>
    <cfRule type="cellIs" dxfId="886" priority="88" operator="equal">
      <formula>""</formula>
    </cfRule>
    <cfRule type="cellIs" dxfId="885" priority="89" operator="equal">
      <formula>""</formula>
    </cfRule>
    <cfRule type="cellIs" dxfId="884" priority="90" operator="equal">
      <formula>""""""</formula>
    </cfRule>
    <cfRule type="cellIs" dxfId="883" priority="91" operator="equal">
      <formula>"DA"</formula>
    </cfRule>
    <cfRule type="cellIs" dxfId="882" priority="92" operator="equal">
      <formula>"NE"</formula>
    </cfRule>
    <cfRule type="cellIs" dxfId="881" priority="93" operator="equal">
      <formula>""</formula>
    </cfRule>
    <cfRule type="cellIs" dxfId="880" priority="94" operator="equal">
      <formula>""</formula>
    </cfRule>
    <cfRule type="cellIs" dxfId="879" priority="95" operator="equal">
      <formula>""</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1">
        <x14:dataValidation type="list" showInputMessage="1" showErrorMessage="1" xr:uid="{00000000-0002-0000-0500-000000000000}">
          <x14:formula1>
            <xm:f>Podatki1!$B$59:$B$65</xm:f>
          </x14:formula1>
          <xm:sqref>D81</xm:sqref>
        </x14:dataValidation>
        <x14:dataValidation type="list" allowBlank="1" showInputMessage="1" showErrorMessage="1" xr:uid="{00000000-0002-0000-0500-000001000000}">
          <x14:formula1>
            <xm:f>Podatki1!$B$2:$B$3</xm:f>
          </x14:formula1>
          <xm:sqref>D22:D23 D71:D72 D149:D153 D158:D159 D156 D181:D183 D185:D186 D162 D165:D166 D169</xm:sqref>
        </x14:dataValidation>
        <x14:dataValidation type="list" allowBlank="1" showInputMessage="1" showErrorMessage="1" xr:uid="{00000000-0002-0000-0500-000002000000}">
          <x14:formula1>
            <xm:f>Podatki1!$B$2:$B$4</xm:f>
          </x14:formula1>
          <xm:sqref>D116:D130 D148 D84:D87 D96:D113 D133:D136 D18:D19 D75:D80 D154:D155 D157 D163:D164 D172 D175 D178</xm:sqref>
        </x14:dataValidation>
        <x14:dataValidation type="list" allowBlank="1" showInputMessage="1" showErrorMessage="1" xr:uid="{00000000-0002-0000-0500-000003000000}">
          <x14:formula1>
            <xm:f>Podatki1!$B$102:$B$105</xm:f>
          </x14:formula1>
          <xm:sqref>D171</xm:sqref>
        </x14:dataValidation>
        <x14:dataValidation type="list" allowBlank="1" showInputMessage="1" showErrorMessage="1" xr:uid="{00000000-0002-0000-0500-000004000000}">
          <x14:formula1>
            <xm:f>Podatki1!$B$97:$B$100</xm:f>
          </x14:formula1>
          <xm:sqref>D170</xm:sqref>
        </x14:dataValidation>
        <x14:dataValidation type="list" allowBlank="1" showInputMessage="1" showErrorMessage="1" xr:uid="{00000000-0002-0000-0500-000005000000}">
          <x14:formula1>
            <xm:f>Podatki1!$B$6:$B$7</xm:f>
          </x14:formula1>
          <xm:sqref>D13:D17 D25 D30 D34 D39 D43 D48 D52 D57 D61 D66</xm:sqref>
        </x14:dataValidation>
        <x14:dataValidation type="list" allowBlank="1" showInputMessage="1" showErrorMessage="1" xr:uid="{00000000-0002-0000-0500-000006000000}">
          <x14:formula1>
            <xm:f>Podatki1!$B$44:$B$57</xm:f>
          </x14:formula1>
          <xm:sqref>D32 D41 D50 D59 D68</xm:sqref>
        </x14:dataValidation>
        <x14:dataValidation type="list" allowBlank="1" showInputMessage="1" showErrorMessage="1" xr:uid="{00000000-0002-0000-0500-000007000000}">
          <x14:formula1>
            <xm:f>Podatki1!$B$39:$B$42</xm:f>
          </x14:formula1>
          <xm:sqref>D31 D40 D49 D58 D67</xm:sqref>
        </x14:dataValidation>
        <x14:dataValidation type="list" allowBlank="1" showInputMessage="1" showErrorMessage="1" xr:uid="{00000000-0002-0000-0500-000008000000}">
          <x14:formula1>
            <xm:f>Podatki1!$B$17:$B$37</xm:f>
          </x14:formula1>
          <xm:sqref>D28 D37 D46 D55 D64</xm:sqref>
        </x14:dataValidation>
        <x14:dataValidation type="list" allowBlank="1" showInputMessage="1" showErrorMessage="1" xr:uid="{00000000-0002-0000-0500-000009000000}">
          <x14:formula1>
            <xm:f>Podatki1!$B$13:$B$15</xm:f>
          </x14:formula1>
          <xm:sqref>D27 D36 D45 D54 D63</xm:sqref>
        </x14:dataValidation>
        <x14:dataValidation type="list" allowBlank="1" showInputMessage="1" showErrorMessage="1" xr:uid="{00000000-0002-0000-0500-00000A000000}">
          <x14:formula1>
            <xm:f>Podatki1!$B$9:$B$11</xm:f>
          </x14:formula1>
          <xm:sqref>D26 D35 D44 D53 D62</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sheetPr>
  <dimension ref="A2:G63"/>
  <sheetViews>
    <sheetView showGridLines="0" zoomScaleNormal="100" zoomScaleSheetLayoutView="100" workbookViewId="0">
      <selection activeCell="C12" sqref="C12:H12"/>
    </sheetView>
  </sheetViews>
  <sheetFormatPr defaultColWidth="8.69140625" defaultRowHeight="14.6" x14ac:dyDescent="0.4"/>
  <cols>
    <col min="1" max="1" width="2.69140625" style="4" customWidth="1"/>
    <col min="2" max="2" width="70.61328125" style="12" customWidth="1"/>
    <col min="3" max="3" width="20.69140625" style="59" customWidth="1"/>
    <col min="4" max="4" width="30.69140625" style="6" customWidth="1"/>
    <col min="5" max="5" width="8.69140625" style="35" customWidth="1"/>
    <col min="6" max="6" width="2.69140625" customWidth="1"/>
    <col min="7" max="7" width="90.61328125" style="12" customWidth="1"/>
  </cols>
  <sheetData>
    <row r="2" spans="2:7" ht="15.9" x14ac:dyDescent="0.4">
      <c r="B2" s="46" t="s">
        <v>0</v>
      </c>
      <c r="C2" s="47"/>
      <c r="D2" s="48"/>
      <c r="E2" s="34"/>
      <c r="F2" s="33"/>
      <c r="G2" s="56"/>
    </row>
    <row r="3" spans="2:7" ht="15.9" x14ac:dyDescent="0.4">
      <c r="B3" s="43" t="s">
        <v>169</v>
      </c>
      <c r="C3" s="44"/>
      <c r="D3" s="16"/>
      <c r="E3" s="26"/>
      <c r="F3" s="15"/>
      <c r="G3" s="57"/>
    </row>
    <row r="4" spans="2:7" ht="15.9" x14ac:dyDescent="0.4">
      <c r="B4" s="43" t="s">
        <v>344</v>
      </c>
      <c r="C4" s="44"/>
      <c r="D4" s="16"/>
      <c r="E4" s="26"/>
      <c r="F4" s="15"/>
      <c r="G4" s="57"/>
    </row>
    <row r="6" spans="2:7" ht="15" thickBot="1" x14ac:dyDescent="0.45">
      <c r="B6" s="49" t="s">
        <v>297</v>
      </c>
      <c r="C6" s="45"/>
      <c r="D6" s="17"/>
      <c r="E6" s="27"/>
      <c r="F6" s="14"/>
      <c r="G6" s="58"/>
    </row>
    <row r="7" spans="2:7" ht="15.45" thickTop="1" thickBot="1" x14ac:dyDescent="0.45">
      <c r="B7" s="36" t="s">
        <v>303</v>
      </c>
      <c r="D7" s="39"/>
    </row>
    <row r="8" spans="2:7" ht="15.45" thickTop="1" thickBot="1" x14ac:dyDescent="0.45">
      <c r="B8" s="36" t="s">
        <v>310</v>
      </c>
      <c r="D8" s="39"/>
    </row>
    <row r="9" spans="2:7" ht="15.45" thickTop="1" thickBot="1" x14ac:dyDescent="0.45">
      <c r="B9" s="36" t="s">
        <v>311</v>
      </c>
      <c r="D9" s="39"/>
    </row>
    <row r="10" spans="2:7" ht="15.45" thickTop="1" thickBot="1" x14ac:dyDescent="0.45">
      <c r="B10" s="36" t="s">
        <v>298</v>
      </c>
      <c r="D10" s="39"/>
    </row>
    <row r="11" spans="2:7" ht="15.45" thickTop="1" thickBot="1" x14ac:dyDescent="0.45">
      <c r="B11" s="36" t="s">
        <v>299</v>
      </c>
      <c r="D11" s="39"/>
    </row>
    <row r="12" spans="2:7" ht="15.45" thickTop="1" thickBot="1" x14ac:dyDescent="0.45">
      <c r="B12" s="36" t="s">
        <v>300</v>
      </c>
      <c r="D12" s="39"/>
    </row>
    <row r="13" spans="2:7" ht="15.45" thickTop="1" thickBot="1" x14ac:dyDescent="0.45">
      <c r="B13" s="36" t="s">
        <v>304</v>
      </c>
      <c r="D13" s="39"/>
    </row>
    <row r="14" spans="2:7" ht="15.45" thickTop="1" thickBot="1" x14ac:dyDescent="0.45">
      <c r="B14" s="36" t="s">
        <v>308</v>
      </c>
      <c r="D14" s="39"/>
    </row>
    <row r="15" spans="2:7" ht="15.45" thickTop="1" thickBot="1" x14ac:dyDescent="0.45">
      <c r="B15" s="36" t="s">
        <v>302</v>
      </c>
      <c r="D15" s="39"/>
      <c r="G15" s="12" t="s">
        <v>306</v>
      </c>
    </row>
    <row r="16" spans="2:7" ht="15.45" thickTop="1" thickBot="1" x14ac:dyDescent="0.45">
      <c r="B16" s="36" t="s">
        <v>305</v>
      </c>
      <c r="D16" s="39"/>
      <c r="G16" s="12" t="s">
        <v>307</v>
      </c>
    </row>
    <row r="17" spans="2:7" ht="30" thickTop="1" thickBot="1" x14ac:dyDescent="0.45">
      <c r="B17" s="36" t="s">
        <v>312</v>
      </c>
      <c r="D17" s="39"/>
    </row>
    <row r="18" spans="2:7" ht="15.45" thickTop="1" thickBot="1" x14ac:dyDescent="0.45">
      <c r="D18" s="62"/>
    </row>
    <row r="19" spans="2:7" ht="15.45" thickTop="1" thickBot="1" x14ac:dyDescent="0.45">
      <c r="B19" s="36" t="s">
        <v>309</v>
      </c>
      <c r="D19" s="39"/>
    </row>
    <row r="20" spans="2:7" ht="15.45" thickTop="1" thickBot="1" x14ac:dyDescent="0.45">
      <c r="D20" s="62"/>
    </row>
    <row r="21" spans="2:7" ht="15.45" thickTop="1" thickBot="1" x14ac:dyDescent="0.45">
      <c r="B21" s="36" t="s">
        <v>339</v>
      </c>
      <c r="D21" s="39"/>
    </row>
    <row r="22" spans="2:7" ht="15.45" thickTop="1" thickBot="1" x14ac:dyDescent="0.45">
      <c r="B22" s="36" t="s">
        <v>301</v>
      </c>
      <c r="D22" s="39"/>
    </row>
    <row r="23" spans="2:7" ht="15" thickTop="1" x14ac:dyDescent="0.4"/>
    <row r="24" spans="2:7" ht="15" thickBot="1" x14ac:dyDescent="0.45">
      <c r="B24" s="49" t="s">
        <v>294</v>
      </c>
      <c r="C24" s="45"/>
      <c r="D24" s="17"/>
      <c r="E24" s="27"/>
      <c r="F24" s="14"/>
      <c r="G24" s="58" t="s">
        <v>44</v>
      </c>
    </row>
    <row r="25" spans="2:7" ht="15.45" thickTop="1" thickBot="1" x14ac:dyDescent="0.45">
      <c r="B25" s="36" t="s">
        <v>154</v>
      </c>
      <c r="D25" s="68"/>
      <c r="E25" s="35" t="s">
        <v>140</v>
      </c>
      <c r="G25" s="12" t="s">
        <v>153</v>
      </c>
    </row>
    <row r="26" spans="2:7" ht="15.45" thickTop="1" thickBot="1" x14ac:dyDescent="0.45">
      <c r="B26" s="36" t="s">
        <v>321</v>
      </c>
      <c r="D26" s="64">
        <f>D25/((273/288)*((1.013+D27)/1.013))</f>
        <v>0</v>
      </c>
      <c r="E26" s="35" t="s">
        <v>318</v>
      </c>
    </row>
    <row r="27" spans="2:7" ht="15.45" thickTop="1" thickBot="1" x14ac:dyDescent="0.45">
      <c r="B27" s="36" t="s">
        <v>37</v>
      </c>
      <c r="C27" s="59" t="s">
        <v>322</v>
      </c>
      <c r="D27" s="65"/>
      <c r="E27" s="35" t="s">
        <v>18</v>
      </c>
      <c r="G27" s="12" t="s">
        <v>40</v>
      </c>
    </row>
    <row r="28" spans="2:7" ht="15.45" thickTop="1" thickBot="1" x14ac:dyDescent="0.45">
      <c r="B28" s="36" t="s">
        <v>19</v>
      </c>
      <c r="C28" s="59" t="s">
        <v>216</v>
      </c>
      <c r="D28" s="60">
        <f>D27</f>
        <v>0</v>
      </c>
      <c r="E28" s="35" t="s">
        <v>18</v>
      </c>
      <c r="G28" s="12" t="s">
        <v>36</v>
      </c>
    </row>
    <row r="29" spans="2:7" ht="15.45" thickTop="1" thickBot="1" x14ac:dyDescent="0.45">
      <c r="B29" s="36" t="s">
        <v>38</v>
      </c>
      <c r="C29" s="59" t="s">
        <v>217</v>
      </c>
      <c r="D29" s="60">
        <f>D27</f>
        <v>0</v>
      </c>
      <c r="E29" s="35" t="s">
        <v>18</v>
      </c>
      <c r="G29" s="12" t="s">
        <v>41</v>
      </c>
    </row>
    <row r="30" spans="2:7" ht="15" thickTop="1" x14ac:dyDescent="0.4">
      <c r="D30" s="62"/>
    </row>
    <row r="31" spans="2:7" ht="15" thickBot="1" x14ac:dyDescent="0.45">
      <c r="B31" s="49" t="s">
        <v>295</v>
      </c>
      <c r="C31" s="45"/>
      <c r="D31" s="17"/>
      <c r="E31" s="27"/>
      <c r="F31" s="14"/>
      <c r="G31" s="58" t="s">
        <v>44</v>
      </c>
    </row>
    <row r="32" spans="2:7" ht="15.45" thickTop="1" thickBot="1" x14ac:dyDescent="0.45">
      <c r="B32" s="36" t="s">
        <v>154</v>
      </c>
      <c r="D32" s="64">
        <f>D25</f>
        <v>0</v>
      </c>
      <c r="E32" s="35" t="s">
        <v>140</v>
      </c>
      <c r="G32" s="12" t="s">
        <v>153</v>
      </c>
    </row>
    <row r="33" spans="2:7" ht="15.45" thickTop="1" thickBot="1" x14ac:dyDescent="0.45">
      <c r="B33" s="36" t="s">
        <v>321</v>
      </c>
      <c r="D33" s="64">
        <f>D32/((273/288)*((1.013+D34)/1.013))</f>
        <v>0</v>
      </c>
      <c r="E33" s="35" t="s">
        <v>318</v>
      </c>
    </row>
    <row r="34" spans="2:7" ht="15.45" thickTop="1" thickBot="1" x14ac:dyDescent="0.45">
      <c r="B34" s="36" t="s">
        <v>37</v>
      </c>
      <c r="C34" s="59" t="s">
        <v>322</v>
      </c>
      <c r="D34" s="65"/>
      <c r="E34" s="35" t="s">
        <v>18</v>
      </c>
      <c r="G34" s="12" t="s">
        <v>40</v>
      </c>
    </row>
    <row r="35" spans="2:7" ht="15.45" thickTop="1" thickBot="1" x14ac:dyDescent="0.45">
      <c r="B35" s="36" t="s">
        <v>19</v>
      </c>
      <c r="C35" s="59" t="s">
        <v>216</v>
      </c>
      <c r="D35" s="60">
        <f>D34</f>
        <v>0</v>
      </c>
      <c r="E35" s="35" t="s">
        <v>18</v>
      </c>
      <c r="G35" s="12" t="s">
        <v>36</v>
      </c>
    </row>
    <row r="36" spans="2:7" ht="15.45" thickTop="1" thickBot="1" x14ac:dyDescent="0.45">
      <c r="B36" s="36" t="s">
        <v>38</v>
      </c>
      <c r="C36" s="59" t="s">
        <v>217</v>
      </c>
      <c r="D36" s="60">
        <f>D34</f>
        <v>0</v>
      </c>
      <c r="E36" s="35" t="s">
        <v>18</v>
      </c>
      <c r="G36" s="12" t="s">
        <v>41</v>
      </c>
    </row>
    <row r="37" spans="2:7" ht="15" thickTop="1" x14ac:dyDescent="0.4"/>
    <row r="38" spans="2:7" ht="15" thickBot="1" x14ac:dyDescent="0.45">
      <c r="B38" s="49" t="s">
        <v>313</v>
      </c>
      <c r="C38" s="45"/>
      <c r="D38" s="17"/>
      <c r="E38" s="27"/>
      <c r="F38" s="14"/>
      <c r="G38" s="58"/>
    </row>
    <row r="39" spans="2:7" ht="15.45" thickTop="1" thickBot="1" x14ac:dyDescent="0.45">
      <c r="B39" s="36" t="s">
        <v>317</v>
      </c>
      <c r="D39" s="39"/>
    </row>
    <row r="40" spans="2:7" ht="15.45" thickTop="1" thickBot="1" x14ac:dyDescent="0.45">
      <c r="B40" s="36" t="s">
        <v>564</v>
      </c>
      <c r="D40" s="39"/>
    </row>
    <row r="41" spans="2:7" ht="15.45" thickTop="1" thickBot="1" x14ac:dyDescent="0.45">
      <c r="D41" s="62"/>
    </row>
    <row r="42" spans="2:7" ht="15.45" thickTop="1" thickBot="1" x14ac:dyDescent="0.45">
      <c r="B42" s="36" t="s">
        <v>315</v>
      </c>
      <c r="D42" s="39"/>
      <c r="G42" s="12" t="s">
        <v>338</v>
      </c>
    </row>
    <row r="43" spans="2:7" ht="15.45" thickTop="1" thickBot="1" x14ac:dyDescent="0.45">
      <c r="B43" s="36" t="s">
        <v>316</v>
      </c>
      <c r="D43" s="60">
        <f>D27</f>
        <v>0</v>
      </c>
      <c r="E43" s="35" t="s">
        <v>18</v>
      </c>
    </row>
    <row r="44" spans="2:7" ht="15.45" thickTop="1" thickBot="1" x14ac:dyDescent="0.45">
      <c r="B44" s="36" t="s">
        <v>321</v>
      </c>
      <c r="D44" s="64">
        <f>D26</f>
        <v>0</v>
      </c>
      <c r="E44" s="35" t="s">
        <v>318</v>
      </c>
    </row>
    <row r="45" spans="2:7" ht="15.45" thickTop="1" thickBot="1" x14ac:dyDescent="0.45">
      <c r="B45" s="36" t="s">
        <v>323</v>
      </c>
      <c r="D45" s="39"/>
    </row>
    <row r="46" spans="2:7" ht="15.45" thickTop="1" thickBot="1" x14ac:dyDescent="0.45">
      <c r="B46" s="36" t="s">
        <v>335</v>
      </c>
      <c r="D46" s="39"/>
    </row>
    <row r="47" spans="2:7" ht="15.45" thickTop="1" thickBot="1" x14ac:dyDescent="0.45">
      <c r="B47" s="36" t="s">
        <v>336</v>
      </c>
      <c r="D47" s="39"/>
    </row>
    <row r="48" spans="2:7" ht="15.45" thickTop="1" thickBot="1" x14ac:dyDescent="0.45">
      <c r="B48" s="36" t="s">
        <v>337</v>
      </c>
      <c r="D48" s="39"/>
    </row>
    <row r="49" spans="2:7" ht="15.45" thickTop="1" thickBot="1" x14ac:dyDescent="0.45">
      <c r="B49" s="36" t="s">
        <v>601</v>
      </c>
      <c r="D49" s="39"/>
    </row>
    <row r="50" spans="2:7" ht="15.45" thickTop="1" thickBot="1" x14ac:dyDescent="0.45">
      <c r="B50" s="36" t="s">
        <v>602</v>
      </c>
      <c r="D50" s="39"/>
    </row>
    <row r="51" spans="2:7" ht="15.45" thickTop="1" thickBot="1" x14ac:dyDescent="0.45">
      <c r="B51" s="36" t="s">
        <v>603</v>
      </c>
      <c r="D51" s="39"/>
    </row>
    <row r="52" spans="2:7" ht="15.45" thickTop="1" thickBot="1" x14ac:dyDescent="0.45">
      <c r="B52" s="36" t="s">
        <v>604</v>
      </c>
      <c r="D52" s="39"/>
    </row>
    <row r="53" spans="2:7" ht="15.45" thickTop="1" thickBot="1" x14ac:dyDescent="0.45"/>
    <row r="54" spans="2:7" ht="15.45" thickTop="1" thickBot="1" x14ac:dyDescent="0.45">
      <c r="B54" s="36" t="s">
        <v>314</v>
      </c>
      <c r="D54" s="39"/>
      <c r="G54" s="12" t="s">
        <v>342</v>
      </c>
    </row>
    <row r="55" spans="2:7" ht="15.45" thickTop="1" thickBot="1" x14ac:dyDescent="0.45">
      <c r="B55" s="36" t="s">
        <v>316</v>
      </c>
      <c r="D55" s="60">
        <f>D34</f>
        <v>0</v>
      </c>
      <c r="E55" s="35" t="s">
        <v>18</v>
      </c>
    </row>
    <row r="56" spans="2:7" ht="15.45" thickTop="1" thickBot="1" x14ac:dyDescent="0.45">
      <c r="B56" s="36" t="s">
        <v>321</v>
      </c>
      <c r="D56" s="64">
        <f>D33</f>
        <v>0</v>
      </c>
      <c r="E56" s="35" t="s">
        <v>318</v>
      </c>
    </row>
    <row r="57" spans="2:7" ht="15.45" thickTop="1" thickBot="1" x14ac:dyDescent="0.45">
      <c r="B57" s="36" t="s">
        <v>323</v>
      </c>
      <c r="D57" s="39"/>
    </row>
    <row r="58" spans="2:7" ht="15.45" thickTop="1" thickBot="1" x14ac:dyDescent="0.45">
      <c r="B58" s="36" t="s">
        <v>335</v>
      </c>
      <c r="D58" s="39"/>
    </row>
    <row r="59" spans="2:7" ht="15.45" thickTop="1" thickBot="1" x14ac:dyDescent="0.45">
      <c r="B59" s="36" t="s">
        <v>336</v>
      </c>
      <c r="D59" s="39"/>
    </row>
    <row r="60" spans="2:7" ht="15.45" thickTop="1" thickBot="1" x14ac:dyDescent="0.45"/>
    <row r="61" spans="2:7" ht="15.45" thickTop="1" thickBot="1" x14ac:dyDescent="0.45">
      <c r="B61" s="36" t="s">
        <v>340</v>
      </c>
      <c r="D61" s="39"/>
    </row>
    <row r="62" spans="2:7" ht="15.45" thickTop="1" thickBot="1" x14ac:dyDescent="0.45">
      <c r="B62" s="36" t="s">
        <v>341</v>
      </c>
      <c r="D62" s="39"/>
    </row>
    <row r="63" spans="2:7" ht="15" thickTop="1" x14ac:dyDescent="0.4"/>
  </sheetData>
  <sheetProtection sheet="1" objects="1" scenarios="1" selectLockedCells="1"/>
  <conditionalFormatting sqref="D7">
    <cfRule type="cellIs" dxfId="878" priority="161" operator="equal">
      <formula>""</formula>
    </cfRule>
    <cfRule type="cellIs" dxfId="877" priority="162" operator="equal">
      <formula>""</formula>
    </cfRule>
    <cfRule type="cellIs" dxfId="876" priority="163" operator="equal">
      <formula>""</formula>
    </cfRule>
    <cfRule type="cellIs" dxfId="875" priority="167" operator="equal">
      <formula>""</formula>
    </cfRule>
    <cfRule type="cellIs" dxfId="874" priority="168" operator="equal">
      <formula>""</formula>
    </cfRule>
    <cfRule type="cellIs" dxfId="873" priority="169" operator="equal">
      <formula>""</formula>
    </cfRule>
  </conditionalFormatting>
  <conditionalFormatting sqref="D7:D17">
    <cfRule type="cellIs" dxfId="872" priority="146" operator="equal">
      <formula>"NI PREDMET NAČRTA"</formula>
    </cfRule>
    <cfRule type="cellIs" dxfId="871" priority="150" operator="equal">
      <formula>""""""</formula>
    </cfRule>
    <cfRule type="cellIs" dxfId="870" priority="151" operator="equal">
      <formula>"DA"</formula>
    </cfRule>
    <cfRule type="cellIs" dxfId="869" priority="152" operator="equal">
      <formula>"NE"</formula>
    </cfRule>
    <cfRule type="cellIs" dxfId="868" priority="154" operator="equal">
      <formula>""</formula>
    </cfRule>
  </conditionalFormatting>
  <conditionalFormatting sqref="D8:D17">
    <cfRule type="cellIs" dxfId="867" priority="145" operator="equal">
      <formula>""</formula>
    </cfRule>
    <cfRule type="cellIs" dxfId="866" priority="147" operator="equal">
      <formula>""</formula>
    </cfRule>
    <cfRule type="cellIs" dxfId="865" priority="148" operator="equal">
      <formula>""</formula>
    </cfRule>
    <cfRule type="cellIs" dxfId="864" priority="149" operator="equal">
      <formula>""</formula>
    </cfRule>
    <cfRule type="cellIs" dxfId="863" priority="153" operator="equal">
      <formula>""</formula>
    </cfRule>
    <cfRule type="cellIs" dxfId="862" priority="155" operator="equal">
      <formula>""</formula>
    </cfRule>
  </conditionalFormatting>
  <conditionalFormatting sqref="D19">
    <cfRule type="cellIs" dxfId="861" priority="131" operator="equal">
      <formula>""</formula>
    </cfRule>
    <cfRule type="cellIs" dxfId="860" priority="132" operator="equal">
      <formula>"NI PREDMET NAČRTA"</formula>
    </cfRule>
    <cfRule type="cellIs" dxfId="859" priority="133" operator="equal">
      <formula>""</formula>
    </cfRule>
    <cfRule type="cellIs" dxfId="858" priority="134" operator="equal">
      <formula>""</formula>
    </cfRule>
    <cfRule type="cellIs" dxfId="857" priority="135" operator="equal">
      <formula>""</formula>
    </cfRule>
    <cfRule type="cellIs" dxfId="856" priority="136" operator="equal">
      <formula>""""""</formula>
    </cfRule>
    <cfRule type="cellIs" dxfId="855" priority="137" operator="equal">
      <formula>"DA"</formula>
    </cfRule>
    <cfRule type="cellIs" dxfId="854" priority="138" operator="equal">
      <formula>"NE"</formula>
    </cfRule>
    <cfRule type="cellIs" dxfId="853" priority="139" operator="equal">
      <formula>""</formula>
    </cfRule>
    <cfRule type="cellIs" dxfId="852" priority="140" operator="equal">
      <formula>""</formula>
    </cfRule>
    <cfRule type="cellIs" dxfId="851" priority="141" operator="equal">
      <formula>""</formula>
    </cfRule>
  </conditionalFormatting>
  <conditionalFormatting sqref="D21:D22">
    <cfRule type="cellIs" dxfId="850" priority="117" operator="equal">
      <formula>""</formula>
    </cfRule>
    <cfRule type="cellIs" dxfId="849" priority="118" operator="equal">
      <formula>"NI PREDMET NAČRTA"</formula>
    </cfRule>
    <cfRule type="cellIs" dxfId="848" priority="119" operator="equal">
      <formula>""</formula>
    </cfRule>
    <cfRule type="cellIs" dxfId="847" priority="120" operator="equal">
      <formula>""</formula>
    </cfRule>
    <cfRule type="cellIs" dxfId="846" priority="121" operator="equal">
      <formula>""</formula>
    </cfRule>
    <cfRule type="cellIs" dxfId="845" priority="122" operator="equal">
      <formula>""""""</formula>
    </cfRule>
    <cfRule type="cellIs" dxfId="844" priority="123" operator="equal">
      <formula>"DA"</formula>
    </cfRule>
    <cfRule type="cellIs" dxfId="843" priority="124" operator="equal">
      <formula>"NE"</formula>
    </cfRule>
    <cfRule type="cellIs" dxfId="842" priority="125" operator="equal">
      <formula>""</formula>
    </cfRule>
    <cfRule type="cellIs" dxfId="841" priority="126" operator="equal">
      <formula>""</formula>
    </cfRule>
    <cfRule type="cellIs" dxfId="840" priority="127" operator="equal">
      <formula>""</formula>
    </cfRule>
  </conditionalFormatting>
  <conditionalFormatting sqref="D39:D40">
    <cfRule type="cellIs" dxfId="839" priority="103" operator="equal">
      <formula>""</formula>
    </cfRule>
    <cfRule type="cellIs" dxfId="838" priority="104" operator="equal">
      <formula>"NI PREDMET NAČRTA"</formula>
    </cfRule>
    <cfRule type="cellIs" dxfId="837" priority="105" operator="equal">
      <formula>""</formula>
    </cfRule>
    <cfRule type="cellIs" dxfId="836" priority="106" operator="equal">
      <formula>""</formula>
    </cfRule>
    <cfRule type="cellIs" dxfId="835" priority="107" operator="equal">
      <formula>""</formula>
    </cfRule>
    <cfRule type="cellIs" dxfId="834" priority="108" operator="equal">
      <formula>""""""</formula>
    </cfRule>
    <cfRule type="cellIs" dxfId="833" priority="109" operator="equal">
      <formula>"DA"</formula>
    </cfRule>
    <cfRule type="cellIs" dxfId="832" priority="110" operator="equal">
      <formula>"NE"</formula>
    </cfRule>
    <cfRule type="cellIs" dxfId="831" priority="111" operator="equal">
      <formula>""</formula>
    </cfRule>
    <cfRule type="cellIs" dxfId="830" priority="112" operator="equal">
      <formula>""</formula>
    </cfRule>
    <cfRule type="cellIs" dxfId="829" priority="113" operator="equal">
      <formula>""</formula>
    </cfRule>
  </conditionalFormatting>
  <conditionalFormatting sqref="D42">
    <cfRule type="cellIs" dxfId="828" priority="89" operator="equal">
      <formula>""</formula>
    </cfRule>
    <cfRule type="cellIs" dxfId="827" priority="90" operator="equal">
      <formula>"NI PREDMET NAČRTA"</formula>
    </cfRule>
    <cfRule type="cellIs" dxfId="826" priority="91" operator="equal">
      <formula>""</formula>
    </cfRule>
    <cfRule type="cellIs" dxfId="825" priority="92" operator="equal">
      <formula>""</formula>
    </cfRule>
    <cfRule type="cellIs" dxfId="824" priority="93" operator="equal">
      <formula>""</formula>
    </cfRule>
    <cfRule type="cellIs" dxfId="823" priority="94" operator="equal">
      <formula>""""""</formula>
    </cfRule>
    <cfRule type="cellIs" dxfId="822" priority="95" operator="equal">
      <formula>"DA"</formula>
    </cfRule>
    <cfRule type="cellIs" dxfId="821" priority="96" operator="equal">
      <formula>"NE"</formula>
    </cfRule>
    <cfRule type="cellIs" dxfId="820" priority="97" operator="equal">
      <formula>""</formula>
    </cfRule>
    <cfRule type="cellIs" dxfId="819" priority="98" operator="equal">
      <formula>""</formula>
    </cfRule>
    <cfRule type="cellIs" dxfId="818" priority="99" operator="equal">
      <formula>""</formula>
    </cfRule>
  </conditionalFormatting>
  <conditionalFormatting sqref="D45">
    <cfRule type="cellIs" dxfId="817" priority="75" operator="notEqual">
      <formula>"""Ni predmet načrta"""</formula>
    </cfRule>
    <cfRule type="cellIs" dxfId="816" priority="76" operator="equal">
      <formula>"NI PREDMET NAČRTA"</formula>
    </cfRule>
    <cfRule type="cellIs" dxfId="815" priority="77" operator="equal">
      <formula>""</formula>
    </cfRule>
    <cfRule type="cellIs" dxfId="814" priority="78" operator="equal">
      <formula>""</formula>
    </cfRule>
    <cfRule type="cellIs" dxfId="813" priority="79" operator="equal">
      <formula>""</formula>
    </cfRule>
    <cfRule type="cellIs" dxfId="812" priority="80" operator="equal">
      <formula>""""""</formula>
    </cfRule>
    <cfRule type="cellIs" dxfId="811" priority="82" operator="equal">
      <formula>"NE"</formula>
    </cfRule>
    <cfRule type="cellIs" dxfId="810" priority="83" operator="equal">
      <formula>""</formula>
    </cfRule>
    <cfRule type="cellIs" dxfId="809" priority="84" operator="equal">
      <formula>""</formula>
    </cfRule>
    <cfRule type="cellIs" dxfId="808" priority="85" operator="equal">
      <formula>""</formula>
    </cfRule>
  </conditionalFormatting>
  <conditionalFormatting sqref="D45:D46">
    <cfRule type="cellIs" dxfId="807" priority="57" operator="equal">
      <formula>"Ni predmet načrta"</formula>
    </cfRule>
    <cfRule type="cellIs" dxfId="806" priority="68" operator="equal">
      <formula>""</formula>
    </cfRule>
  </conditionalFormatting>
  <conditionalFormatting sqref="D45:D52">
    <cfRule type="cellIs" dxfId="805" priority="49" operator="equal">
      <formula>"DA"</formula>
    </cfRule>
  </conditionalFormatting>
  <conditionalFormatting sqref="D46">
    <cfRule type="cellIs" dxfId="804" priority="59" operator="notEqual">
      <formula>"""Ni predmet načrta"""</formula>
    </cfRule>
    <cfRule type="cellIs" dxfId="803" priority="60" operator="equal">
      <formula>"NI PREDMET NAČRTA"</formula>
    </cfRule>
    <cfRule type="cellIs" dxfId="802" priority="61" operator="equal">
      <formula>""</formula>
    </cfRule>
    <cfRule type="cellIs" dxfId="801" priority="62" operator="equal">
      <formula>""</formula>
    </cfRule>
    <cfRule type="cellIs" dxfId="800" priority="63" operator="equal">
      <formula>""</formula>
    </cfRule>
    <cfRule type="cellIs" dxfId="799" priority="64" operator="equal">
      <formula>""""""</formula>
    </cfRule>
    <cfRule type="cellIs" dxfId="798" priority="66" operator="equal">
      <formula>"NE"</formula>
    </cfRule>
    <cfRule type="cellIs" dxfId="797" priority="67" operator="equal">
      <formula>""</formula>
    </cfRule>
    <cfRule type="cellIs" dxfId="796" priority="69" operator="equal">
      <formula>""</formula>
    </cfRule>
  </conditionalFormatting>
  <conditionalFormatting sqref="D46:D52">
    <cfRule type="cellIs" dxfId="795" priority="52" operator="equal">
      <formula>""</formula>
    </cfRule>
  </conditionalFormatting>
  <conditionalFormatting sqref="D47:D52">
    <cfRule type="cellIs" dxfId="794" priority="43" operator="equal">
      <formula>""</formula>
    </cfRule>
    <cfRule type="cellIs" dxfId="793" priority="44" operator="equal">
      <formula>"NI PREDMET NAČRTA"</formula>
    </cfRule>
    <cfRule type="cellIs" dxfId="792" priority="45" operator="equal">
      <formula>""</formula>
    </cfRule>
    <cfRule type="cellIs" dxfId="791" priority="46" operator="equal">
      <formula>""</formula>
    </cfRule>
    <cfRule type="cellIs" dxfId="790" priority="47" operator="equal">
      <formula>""</formula>
    </cfRule>
    <cfRule type="cellIs" dxfId="789" priority="48" operator="equal">
      <formula>""""""</formula>
    </cfRule>
    <cfRule type="cellIs" dxfId="788" priority="50" operator="equal">
      <formula>"NE"</formula>
    </cfRule>
    <cfRule type="cellIs" dxfId="787" priority="51" operator="equal">
      <formula>""</formula>
    </cfRule>
    <cfRule type="cellIs" dxfId="786" priority="53" operator="equal">
      <formula>""</formula>
    </cfRule>
  </conditionalFormatting>
  <conditionalFormatting sqref="D54">
    <cfRule type="cellIs" dxfId="785" priority="29" operator="equal">
      <formula>""</formula>
    </cfRule>
    <cfRule type="cellIs" dxfId="784" priority="30" operator="equal">
      <formula>"NI PREDMET NAČRTA"</formula>
    </cfRule>
    <cfRule type="cellIs" dxfId="783" priority="31" operator="equal">
      <formula>""</formula>
    </cfRule>
    <cfRule type="cellIs" dxfId="782" priority="32" operator="equal">
      <formula>""</formula>
    </cfRule>
    <cfRule type="cellIs" dxfId="781" priority="33" operator="equal">
      <formula>""</formula>
    </cfRule>
    <cfRule type="cellIs" dxfId="780" priority="34" operator="equal">
      <formula>""""""</formula>
    </cfRule>
    <cfRule type="cellIs" dxfId="779" priority="35" operator="equal">
      <formula>"DA"</formula>
    </cfRule>
    <cfRule type="cellIs" dxfId="778" priority="36" operator="equal">
      <formula>"NE"</formula>
    </cfRule>
    <cfRule type="cellIs" dxfId="777" priority="37" operator="equal">
      <formula>""</formula>
    </cfRule>
    <cfRule type="cellIs" dxfId="776" priority="38" operator="equal">
      <formula>""</formula>
    </cfRule>
    <cfRule type="cellIs" dxfId="775" priority="39" operator="equal">
      <formula>""</formula>
    </cfRule>
  </conditionalFormatting>
  <conditionalFormatting sqref="D57:D59">
    <cfRule type="cellIs" dxfId="774" priority="15" operator="equal">
      <formula>""</formula>
    </cfRule>
    <cfRule type="cellIs" dxfId="773" priority="16" operator="equal">
      <formula>"NI PREDMET NAČRTA"</formula>
    </cfRule>
    <cfRule type="cellIs" dxfId="772" priority="17" operator="equal">
      <formula>""</formula>
    </cfRule>
    <cfRule type="cellIs" dxfId="771" priority="18" operator="equal">
      <formula>""</formula>
    </cfRule>
    <cfRule type="cellIs" dxfId="770" priority="19" operator="equal">
      <formula>""</formula>
    </cfRule>
    <cfRule type="cellIs" dxfId="769" priority="20" operator="equal">
      <formula>""""""</formula>
    </cfRule>
    <cfRule type="cellIs" dxfId="768" priority="21" operator="equal">
      <formula>"DA"</formula>
    </cfRule>
    <cfRule type="cellIs" dxfId="767" priority="22" operator="equal">
      <formula>"NE"</formula>
    </cfRule>
    <cfRule type="cellIs" dxfId="766" priority="23" operator="equal">
      <formula>""</formula>
    </cfRule>
    <cfRule type="cellIs" dxfId="765" priority="24" operator="equal">
      <formula>""</formula>
    </cfRule>
    <cfRule type="cellIs" dxfId="764" priority="25" operator="equal">
      <formula>""</formula>
    </cfRule>
  </conditionalFormatting>
  <conditionalFormatting sqref="D61:D62">
    <cfRule type="cellIs" dxfId="763" priority="1" operator="equal">
      <formula>""</formula>
    </cfRule>
    <cfRule type="cellIs" dxfId="762" priority="2" operator="equal">
      <formula>"NI PREDMET NAČRTA"</formula>
    </cfRule>
    <cfRule type="cellIs" dxfId="761" priority="3" operator="equal">
      <formula>""</formula>
    </cfRule>
    <cfRule type="cellIs" dxfId="760" priority="4" operator="equal">
      <formula>""</formula>
    </cfRule>
    <cfRule type="cellIs" dxfId="759" priority="5" operator="equal">
      <formula>""</formula>
    </cfRule>
    <cfRule type="cellIs" dxfId="758" priority="6" operator="equal">
      <formula>""""""</formula>
    </cfRule>
    <cfRule type="cellIs" dxfId="757" priority="7" operator="equal">
      <formula>"DA"</formula>
    </cfRule>
    <cfRule type="cellIs" dxfId="756" priority="8" operator="equal">
      <formula>"NE"</formula>
    </cfRule>
    <cfRule type="cellIs" dxfId="755" priority="9" operator="equal">
      <formula>""</formula>
    </cfRule>
    <cfRule type="cellIs" dxfId="754" priority="10" operator="equal">
      <formula>""</formula>
    </cfRule>
    <cfRule type="cellIs" dxfId="753" priority="11" operator="equal">
      <formula>""</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600-000000000000}">
          <x14:formula1>
            <xm:f>Podatki1!$B$2:$B$3</xm:f>
          </x14:formula1>
          <xm:sqref>D61:D62 D21:D22</xm:sqref>
        </x14:dataValidation>
        <x14:dataValidation type="list" allowBlank="1" showInputMessage="1" showErrorMessage="1" xr:uid="{00000000-0002-0000-0600-000001000000}">
          <x14:formula1>
            <xm:f>Podatki1!$B$111:$B$113</xm:f>
          </x14:formula1>
          <xm:sqref>D45</xm:sqref>
        </x14:dataValidation>
        <x14:dataValidation type="list" allowBlank="1" showInputMessage="1" showErrorMessage="1" xr:uid="{00000000-0002-0000-0600-000002000000}">
          <x14:formula1>
            <xm:f>Podatki1!$B$118:$B$127</xm:f>
          </x14:formula1>
          <xm:sqref>D46</xm:sqref>
        </x14:dataValidation>
        <x14:dataValidation type="list" allowBlank="1" showInputMessage="1" showErrorMessage="1" xr:uid="{00000000-0002-0000-0600-000003000000}">
          <x14:formula1>
            <xm:f>Podatki1!$B$2:$B$4</xm:f>
          </x14:formula1>
          <xm:sqref>D7:D17 D19 D39:D40 D42 D47:D52 D54 D59</xm:sqref>
        </x14:dataValidation>
        <x14:dataValidation type="list" allowBlank="1" showInputMessage="1" showErrorMessage="1" xr:uid="{00000000-0002-0000-0600-000004000000}">
          <x14:formula1>
            <xm:f>Podatki1!$B$115:$B$116</xm:f>
          </x14:formula1>
          <xm:sqref>D57</xm:sqref>
        </x14:dataValidation>
        <x14:dataValidation type="list" allowBlank="1" showInputMessage="1" showErrorMessage="1" xr:uid="{00000000-0002-0000-0600-000005000000}">
          <x14:formula1>
            <xm:f>Podatki1!$B$129:$B$135</xm:f>
          </x14:formula1>
          <xm:sqref>D58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sheetPr>
  <dimension ref="A2:G83"/>
  <sheetViews>
    <sheetView showGridLines="0" zoomScaleNormal="100" zoomScaleSheetLayoutView="100" workbookViewId="0">
      <selection activeCell="C12" sqref="C12:H12"/>
    </sheetView>
  </sheetViews>
  <sheetFormatPr defaultColWidth="8.69140625" defaultRowHeight="14.6" x14ac:dyDescent="0.4"/>
  <cols>
    <col min="1" max="1" width="2.69140625" style="4" customWidth="1"/>
    <col min="2" max="2" width="70.61328125" style="12" customWidth="1"/>
    <col min="3" max="3" width="20.69140625" style="59" customWidth="1"/>
    <col min="4" max="4" width="30.69140625" style="6" customWidth="1"/>
    <col min="5" max="5" width="8.69140625" style="35" customWidth="1"/>
    <col min="6" max="6" width="2.69140625" customWidth="1"/>
    <col min="7" max="7" width="90.61328125" style="12" customWidth="1"/>
  </cols>
  <sheetData>
    <row r="2" spans="2:7" ht="15.9" x14ac:dyDescent="0.4">
      <c r="B2" s="46" t="s">
        <v>0</v>
      </c>
      <c r="C2" s="47"/>
      <c r="D2" s="48"/>
      <c r="E2" s="34"/>
      <c r="F2" s="33"/>
      <c r="G2" s="56"/>
    </row>
    <row r="3" spans="2:7" ht="15.9" x14ac:dyDescent="0.4">
      <c r="B3" s="43" t="s">
        <v>171</v>
      </c>
      <c r="C3" s="44"/>
      <c r="D3" s="16"/>
      <c r="E3" s="26"/>
      <c r="F3" s="15"/>
      <c r="G3" s="57"/>
    </row>
    <row r="4" spans="2:7" ht="15.9" x14ac:dyDescent="0.4">
      <c r="B4" s="43" t="s">
        <v>351</v>
      </c>
      <c r="C4" s="44"/>
      <c r="D4" s="16"/>
      <c r="E4" s="26"/>
      <c r="F4" s="15"/>
      <c r="G4" s="57"/>
    </row>
    <row r="6" spans="2:7" ht="15" thickBot="1" x14ac:dyDescent="0.45">
      <c r="B6" s="49" t="s">
        <v>294</v>
      </c>
      <c r="C6" s="45"/>
      <c r="D6" s="17"/>
      <c r="E6" s="27"/>
      <c r="F6" s="14"/>
      <c r="G6" s="58" t="s">
        <v>44</v>
      </c>
    </row>
    <row r="7" spans="2:7" ht="15.45" thickTop="1" thickBot="1" x14ac:dyDescent="0.45">
      <c r="B7" s="36" t="s">
        <v>154</v>
      </c>
      <c r="D7" s="68"/>
      <c r="E7" s="35" t="s">
        <v>140</v>
      </c>
      <c r="G7" s="12" t="s">
        <v>153</v>
      </c>
    </row>
    <row r="8" spans="2:7" ht="15.45" thickTop="1" thickBot="1" x14ac:dyDescent="0.45">
      <c r="B8" s="36" t="s">
        <v>321</v>
      </c>
      <c r="D8" s="64">
        <f>D7/((273/288)*((1.013+D9)/1.013))</f>
        <v>0</v>
      </c>
      <c r="E8" s="35" t="s">
        <v>318</v>
      </c>
    </row>
    <row r="9" spans="2:7" ht="15.45" thickTop="1" thickBot="1" x14ac:dyDescent="0.45">
      <c r="B9" s="36" t="s">
        <v>37</v>
      </c>
      <c r="C9" s="59" t="s">
        <v>322</v>
      </c>
      <c r="D9" s="65"/>
      <c r="E9" s="35" t="s">
        <v>18</v>
      </c>
      <c r="G9" s="12" t="s">
        <v>40</v>
      </c>
    </row>
    <row r="10" spans="2:7" ht="15.45" thickTop="1" thickBot="1" x14ac:dyDescent="0.45">
      <c r="B10" s="36" t="s">
        <v>19</v>
      </c>
      <c r="C10" s="59" t="s">
        <v>216</v>
      </c>
      <c r="D10" s="60">
        <f>D9</f>
        <v>0</v>
      </c>
      <c r="E10" s="35" t="s">
        <v>18</v>
      </c>
      <c r="G10" s="12" t="s">
        <v>36</v>
      </c>
    </row>
    <row r="11" spans="2:7" ht="15.45" thickTop="1" thickBot="1" x14ac:dyDescent="0.45">
      <c r="B11" s="36" t="s">
        <v>38</v>
      </c>
      <c r="C11" s="59" t="s">
        <v>217</v>
      </c>
      <c r="D11" s="60">
        <f>D9</f>
        <v>0</v>
      </c>
      <c r="E11" s="35" t="s">
        <v>18</v>
      </c>
      <c r="G11" s="12" t="s">
        <v>41</v>
      </c>
    </row>
    <row r="12" spans="2:7" ht="15" thickTop="1" x14ac:dyDescent="0.4">
      <c r="D12" s="62"/>
    </row>
    <row r="13" spans="2:7" ht="15" thickBot="1" x14ac:dyDescent="0.45">
      <c r="B13" s="49" t="s">
        <v>295</v>
      </c>
      <c r="C13" s="45"/>
      <c r="D13" s="17"/>
      <c r="E13" s="27"/>
      <c r="F13" s="14"/>
      <c r="G13" s="58" t="s">
        <v>44</v>
      </c>
    </row>
    <row r="14" spans="2:7" ht="15.45" thickTop="1" thickBot="1" x14ac:dyDescent="0.45">
      <c r="B14" s="36" t="s">
        <v>154</v>
      </c>
      <c r="D14" s="64">
        <f>D7</f>
        <v>0</v>
      </c>
      <c r="E14" s="35" t="s">
        <v>140</v>
      </c>
      <c r="G14" s="12" t="s">
        <v>153</v>
      </c>
    </row>
    <row r="15" spans="2:7" ht="15.45" thickTop="1" thickBot="1" x14ac:dyDescent="0.45">
      <c r="B15" s="36" t="s">
        <v>321</v>
      </c>
      <c r="D15" s="64">
        <f>D14/((273/288)*((1.013+D16)/1.013))</f>
        <v>0</v>
      </c>
      <c r="E15" s="35" t="s">
        <v>318</v>
      </c>
    </row>
    <row r="16" spans="2:7" ht="15.45" thickTop="1" thickBot="1" x14ac:dyDescent="0.45">
      <c r="B16" s="36" t="s">
        <v>37</v>
      </c>
      <c r="C16" s="59" t="s">
        <v>322</v>
      </c>
      <c r="D16" s="65"/>
      <c r="E16" s="35" t="s">
        <v>18</v>
      </c>
      <c r="G16" s="12" t="s">
        <v>40</v>
      </c>
    </row>
    <row r="17" spans="2:7" ht="15.45" thickTop="1" thickBot="1" x14ac:dyDescent="0.45">
      <c r="B17" s="36" t="s">
        <v>19</v>
      </c>
      <c r="C17" s="59" t="s">
        <v>216</v>
      </c>
      <c r="D17" s="60">
        <f>D16</f>
        <v>0</v>
      </c>
      <c r="E17" s="35" t="s">
        <v>18</v>
      </c>
      <c r="G17" s="12" t="s">
        <v>36</v>
      </c>
    </row>
    <row r="18" spans="2:7" ht="15.45" thickTop="1" thickBot="1" x14ac:dyDescent="0.45">
      <c r="B18" s="36" t="s">
        <v>38</v>
      </c>
      <c r="C18" s="59" t="s">
        <v>217</v>
      </c>
      <c r="D18" s="60">
        <f>D16</f>
        <v>0</v>
      </c>
      <c r="E18" s="35" t="s">
        <v>18</v>
      </c>
      <c r="G18" s="12" t="s">
        <v>41</v>
      </c>
    </row>
    <row r="19" spans="2:7" ht="15" thickTop="1" x14ac:dyDescent="0.4">
      <c r="D19" s="62"/>
    </row>
    <row r="20" spans="2:7" ht="15" thickBot="1" x14ac:dyDescent="0.45">
      <c r="B20" s="49" t="s">
        <v>172</v>
      </c>
      <c r="C20" s="45"/>
      <c r="D20" s="17"/>
      <c r="E20" s="27"/>
      <c r="F20" s="14"/>
      <c r="G20" s="58"/>
    </row>
    <row r="21" spans="2:7" ht="15.45" thickTop="1" thickBot="1" x14ac:dyDescent="0.45">
      <c r="B21" s="36" t="s">
        <v>188</v>
      </c>
      <c r="D21" s="39"/>
    </row>
    <row r="22" spans="2:7" ht="15.45" thickTop="1" thickBot="1" x14ac:dyDescent="0.45">
      <c r="D22" s="62"/>
    </row>
    <row r="23" spans="2:7" ht="15.45" thickTop="1" thickBot="1" x14ac:dyDescent="0.45">
      <c r="B23" s="36" t="s">
        <v>178</v>
      </c>
      <c r="D23" s="39"/>
    </row>
    <row r="24" spans="2:7" ht="30" thickTop="1" thickBot="1" x14ac:dyDescent="0.45">
      <c r="B24" s="36" t="s">
        <v>287</v>
      </c>
      <c r="D24" s="39"/>
    </row>
    <row r="25" spans="2:7" ht="15.45" thickTop="1" thickBot="1" x14ac:dyDescent="0.45">
      <c r="B25" s="36" t="s">
        <v>288</v>
      </c>
      <c r="D25" s="39"/>
    </row>
    <row r="26" spans="2:7" ht="15.45" thickTop="1" thickBot="1" x14ac:dyDescent="0.45">
      <c r="D26" s="62"/>
    </row>
    <row r="27" spans="2:7" ht="15.45" thickTop="1" thickBot="1" x14ac:dyDescent="0.45">
      <c r="B27" s="36" t="s">
        <v>179</v>
      </c>
      <c r="D27" s="39"/>
    </row>
    <row r="28" spans="2:7" ht="15.45" thickTop="1" thickBot="1" x14ac:dyDescent="0.45">
      <c r="B28" s="36" t="s">
        <v>289</v>
      </c>
      <c r="D28" s="39"/>
    </row>
    <row r="29" spans="2:7" ht="15.45" thickTop="1" thickBot="1" x14ac:dyDescent="0.45">
      <c r="B29" s="36" t="s">
        <v>290</v>
      </c>
      <c r="D29" s="39"/>
    </row>
    <row r="30" spans="2:7" ht="15.45" thickTop="1" thickBot="1" x14ac:dyDescent="0.45">
      <c r="D30" s="62"/>
    </row>
    <row r="31" spans="2:7" ht="15.45" thickTop="1" thickBot="1" x14ac:dyDescent="0.45">
      <c r="B31" s="36" t="s">
        <v>177</v>
      </c>
      <c r="D31" s="39"/>
    </row>
    <row r="32" spans="2:7" ht="15.45" thickTop="1" thickBot="1" x14ac:dyDescent="0.45">
      <c r="B32" s="36" t="s">
        <v>291</v>
      </c>
      <c r="D32" s="39"/>
    </row>
    <row r="33" spans="2:4" ht="15.45" thickTop="1" thickBot="1" x14ac:dyDescent="0.45">
      <c r="B33" s="36" t="s">
        <v>292</v>
      </c>
      <c r="D33" s="39"/>
    </row>
    <row r="34" spans="2:4" ht="15.45" thickTop="1" thickBot="1" x14ac:dyDescent="0.45">
      <c r="D34" s="62"/>
    </row>
    <row r="35" spans="2:4" ht="15.45" thickTop="1" thickBot="1" x14ac:dyDescent="0.45">
      <c r="B35" s="36" t="s">
        <v>186</v>
      </c>
      <c r="D35" s="39"/>
    </row>
    <row r="36" spans="2:4" ht="30" thickTop="1" thickBot="1" x14ac:dyDescent="0.45">
      <c r="B36" s="36" t="s">
        <v>293</v>
      </c>
      <c r="D36" s="39"/>
    </row>
    <row r="37" spans="2:4" ht="15.45" thickTop="1" thickBot="1" x14ac:dyDescent="0.45">
      <c r="B37" s="36" t="s">
        <v>285</v>
      </c>
      <c r="D37" s="39"/>
    </row>
    <row r="38" spans="2:4" ht="15.45" thickTop="1" thickBot="1" x14ac:dyDescent="0.45">
      <c r="D38" s="12"/>
    </row>
    <row r="39" spans="2:4" ht="30" thickTop="1" thickBot="1" x14ac:dyDescent="0.45">
      <c r="B39" s="36" t="s">
        <v>286</v>
      </c>
      <c r="D39" s="39"/>
    </row>
    <row r="40" spans="2:4" ht="15.45" thickTop="1" thickBot="1" x14ac:dyDescent="0.45">
      <c r="C40" s="59" t="s">
        <v>196</v>
      </c>
      <c r="D40"/>
    </row>
    <row r="41" spans="2:4" ht="15.45" thickTop="1" thickBot="1" x14ac:dyDescent="0.45">
      <c r="B41" s="36" t="s">
        <v>187</v>
      </c>
      <c r="C41" s="69"/>
      <c r="D41" s="39"/>
    </row>
    <row r="42" spans="2:4" ht="15.45" thickTop="1" thickBot="1" x14ac:dyDescent="0.45"/>
    <row r="43" spans="2:4" ht="15.45" thickTop="1" thickBot="1" x14ac:dyDescent="0.45">
      <c r="B43" s="36" t="s">
        <v>193</v>
      </c>
      <c r="D43" s="39"/>
    </row>
    <row r="44" spans="2:4" ht="15.45" thickTop="1" thickBot="1" x14ac:dyDescent="0.45">
      <c r="B44" s="36" t="s">
        <v>190</v>
      </c>
      <c r="D44" s="39"/>
    </row>
    <row r="45" spans="2:4" ht="15.45" thickTop="1" thickBot="1" x14ac:dyDescent="0.45">
      <c r="B45" s="36" t="s">
        <v>197</v>
      </c>
      <c r="D45" s="39"/>
    </row>
    <row r="46" spans="2:4" ht="15.45" thickTop="1" thickBot="1" x14ac:dyDescent="0.45">
      <c r="B46" s="36" t="s">
        <v>191</v>
      </c>
      <c r="D46" s="39"/>
    </row>
    <row r="47" spans="2:4" ht="30" thickTop="1" thickBot="1" x14ac:dyDescent="0.45">
      <c r="B47" s="36" t="s">
        <v>199</v>
      </c>
      <c r="D47" s="39"/>
    </row>
    <row r="48" spans="2:4" ht="15.45" thickTop="1" thickBot="1" x14ac:dyDescent="0.45">
      <c r="B48" s="36" t="s">
        <v>198</v>
      </c>
      <c r="D48" s="39"/>
    </row>
    <row r="49" spans="2:7" ht="15.45" thickTop="1" thickBot="1" x14ac:dyDescent="0.45">
      <c r="B49" s="36" t="s">
        <v>195</v>
      </c>
      <c r="D49" s="39"/>
    </row>
    <row r="50" spans="2:7" ht="15.45" thickTop="1" thickBot="1" x14ac:dyDescent="0.45">
      <c r="B50" s="36" t="s">
        <v>192</v>
      </c>
      <c r="D50" s="39"/>
    </row>
    <row r="51" spans="2:7" ht="15.45" thickTop="1" thickBot="1" x14ac:dyDescent="0.45">
      <c r="B51" s="36" t="s">
        <v>194</v>
      </c>
      <c r="D51" s="39"/>
    </row>
    <row r="52" spans="2:7" ht="15.45" thickTop="1" thickBot="1" x14ac:dyDescent="0.45">
      <c r="B52" s="36" t="s">
        <v>189</v>
      </c>
      <c r="D52" s="39"/>
    </row>
    <row r="53" spans="2:7" ht="15.45" thickTop="1" thickBot="1" x14ac:dyDescent="0.45"/>
    <row r="54" spans="2:7" ht="15.45" thickTop="1" thickBot="1" x14ac:dyDescent="0.45">
      <c r="B54" s="36" t="s">
        <v>202</v>
      </c>
      <c r="D54" s="39"/>
    </row>
    <row r="55" spans="2:7" ht="15.45" thickTop="1" thickBot="1" x14ac:dyDescent="0.45">
      <c r="C55" s="59" t="s">
        <v>201</v>
      </c>
      <c r="D55"/>
    </row>
    <row r="56" spans="2:7" ht="15.45" thickTop="1" thickBot="1" x14ac:dyDescent="0.45">
      <c r="B56" s="36" t="s">
        <v>200</v>
      </c>
      <c r="C56" s="69"/>
      <c r="D56" s="39"/>
    </row>
    <row r="57" spans="2:7" ht="15" thickTop="1" x14ac:dyDescent="0.4"/>
    <row r="58" spans="2:7" ht="15" thickBot="1" x14ac:dyDescent="0.45">
      <c r="B58" s="49" t="s">
        <v>349</v>
      </c>
      <c r="C58" s="45"/>
      <c r="D58" s="17"/>
      <c r="E58" s="27"/>
      <c r="F58" s="14"/>
      <c r="G58" s="58"/>
    </row>
    <row r="59" spans="2:7" ht="15.45" thickTop="1" thickBot="1" x14ac:dyDescent="0.45">
      <c r="B59" s="36" t="s">
        <v>350</v>
      </c>
      <c r="D59" s="39"/>
    </row>
    <row r="60" spans="2:7" ht="15.45" thickTop="1" thickBot="1" x14ac:dyDescent="0.45">
      <c r="D60" s="62"/>
    </row>
    <row r="61" spans="2:7" ht="15.45" thickTop="1" thickBot="1" x14ac:dyDescent="0.45">
      <c r="B61" s="36" t="s">
        <v>353</v>
      </c>
      <c r="D61" s="39"/>
      <c r="G61" s="12" t="s">
        <v>352</v>
      </c>
    </row>
    <row r="62" spans="2:7" ht="15.45" thickTop="1" thickBot="1" x14ac:dyDescent="0.45">
      <c r="B62" s="36" t="s">
        <v>246</v>
      </c>
      <c r="D62" s="39"/>
    </row>
    <row r="63" spans="2:7" ht="15.45" thickTop="1" thickBot="1" x14ac:dyDescent="0.45">
      <c r="B63" s="36" t="s">
        <v>354</v>
      </c>
      <c r="D63" s="39"/>
    </row>
    <row r="64" spans="2:7" ht="15.45" thickTop="1" thickBot="1" x14ac:dyDescent="0.45">
      <c r="B64" s="36" t="s">
        <v>355</v>
      </c>
      <c r="C64" s="59" t="s">
        <v>356</v>
      </c>
      <c r="D64" s="75"/>
      <c r="E64" s="35" t="s">
        <v>18</v>
      </c>
    </row>
    <row r="65" spans="2:7" ht="15.45" thickTop="1" thickBot="1" x14ac:dyDescent="0.45">
      <c r="B65" s="36" t="s">
        <v>278</v>
      </c>
      <c r="C65" s="59" t="s">
        <v>357</v>
      </c>
      <c r="D65" s="75"/>
      <c r="E65" s="35" t="s">
        <v>241</v>
      </c>
    </row>
    <row r="66" spans="2:7" ht="15.45" thickTop="1" thickBot="1" x14ac:dyDescent="0.45">
      <c r="B66" s="36" t="s">
        <v>279</v>
      </c>
      <c r="D66" s="39"/>
    </row>
    <row r="67" spans="2:7" ht="15.45" thickTop="1" thickBot="1" x14ac:dyDescent="0.45">
      <c r="B67" s="36" t="s">
        <v>280</v>
      </c>
      <c r="C67" s="59" t="s">
        <v>358</v>
      </c>
      <c r="D67" s="75"/>
      <c r="E67" s="35" t="s">
        <v>18</v>
      </c>
    </row>
    <row r="68" spans="2:7" ht="15.45" thickTop="1" thickBot="1" x14ac:dyDescent="0.45">
      <c r="B68" s="36" t="s">
        <v>281</v>
      </c>
      <c r="C68" s="59" t="s">
        <v>359</v>
      </c>
      <c r="D68" s="75"/>
      <c r="E68" s="35" t="s">
        <v>241</v>
      </c>
    </row>
    <row r="69" spans="2:7" ht="15.45" thickTop="1" thickBot="1" x14ac:dyDescent="0.45">
      <c r="D69" s="70"/>
    </row>
    <row r="70" spans="2:7" ht="15.45" thickTop="1" thickBot="1" x14ac:dyDescent="0.45">
      <c r="B70" s="36" t="s">
        <v>360</v>
      </c>
      <c r="D70" s="39"/>
      <c r="G70" s="12" t="s">
        <v>361</v>
      </c>
    </row>
    <row r="71" spans="2:7" ht="15.45" thickTop="1" thickBot="1" x14ac:dyDescent="0.45">
      <c r="B71" s="36" t="s">
        <v>246</v>
      </c>
      <c r="D71" s="39"/>
    </row>
    <row r="72" spans="2:7" ht="15.45" thickTop="1" thickBot="1" x14ac:dyDescent="0.45">
      <c r="B72" s="36" t="s">
        <v>282</v>
      </c>
      <c r="D72" s="39"/>
    </row>
    <row r="73" spans="2:7" ht="15.45" thickTop="1" thickBot="1" x14ac:dyDescent="0.45">
      <c r="B73" s="36" t="s">
        <v>283</v>
      </c>
      <c r="C73" s="59" t="s">
        <v>362</v>
      </c>
      <c r="D73" s="75"/>
      <c r="E73" s="35" t="s">
        <v>18</v>
      </c>
    </row>
    <row r="74" spans="2:7" ht="15.45" thickTop="1" thickBot="1" x14ac:dyDescent="0.45">
      <c r="B74" s="36" t="s">
        <v>364</v>
      </c>
      <c r="C74" s="59" t="s">
        <v>365</v>
      </c>
      <c r="D74" s="75"/>
      <c r="E74" s="35" t="s">
        <v>241</v>
      </c>
    </row>
    <row r="75" spans="2:7" ht="15.45" thickTop="1" thickBot="1" x14ac:dyDescent="0.45">
      <c r="B75" s="36" t="s">
        <v>284</v>
      </c>
      <c r="C75" s="59" t="s">
        <v>363</v>
      </c>
      <c r="D75" s="75"/>
      <c r="E75" s="35" t="s">
        <v>241</v>
      </c>
    </row>
    <row r="76" spans="2:7" ht="15.45" thickTop="1" thickBot="1" x14ac:dyDescent="0.45">
      <c r="D76" s="62"/>
    </row>
    <row r="77" spans="2:7" ht="15.45" thickTop="1" thickBot="1" x14ac:dyDescent="0.45">
      <c r="B77" s="36" t="s">
        <v>264</v>
      </c>
      <c r="D77" s="39"/>
    </row>
    <row r="78" spans="2:7" ht="15.45" thickTop="1" thickBot="1" x14ac:dyDescent="0.45">
      <c r="B78" s="36" t="s">
        <v>254</v>
      </c>
      <c r="D78" s="39"/>
    </row>
    <row r="79" spans="2:7" ht="15.45" thickTop="1" thickBot="1" x14ac:dyDescent="0.45">
      <c r="B79" s="36" t="s">
        <v>255</v>
      </c>
      <c r="D79" s="39"/>
    </row>
    <row r="80" spans="2:7" ht="15.45" thickTop="1" thickBot="1" x14ac:dyDescent="0.45">
      <c r="D80" s="62"/>
    </row>
    <row r="81" spans="2:4" ht="15.45" thickTop="1" thickBot="1" x14ac:dyDescent="0.45">
      <c r="B81" s="36" t="s">
        <v>366</v>
      </c>
      <c r="D81" s="39"/>
    </row>
    <row r="82" spans="2:4" ht="15.45" thickTop="1" thickBot="1" x14ac:dyDescent="0.45">
      <c r="B82" s="36" t="s">
        <v>266</v>
      </c>
      <c r="D82" s="39"/>
    </row>
    <row r="83" spans="2:4" ht="15" thickTop="1" x14ac:dyDescent="0.4"/>
  </sheetData>
  <sheetProtection sheet="1" objects="1" scenarios="1" selectLockedCells="1"/>
  <conditionalFormatting sqref="D21">
    <cfRule type="cellIs" dxfId="752" priority="334" operator="equal">
      <formula>""</formula>
    </cfRule>
    <cfRule type="cellIs" dxfId="751" priority="335" operator="equal">
      <formula>"NI PREDMET NAČRTA"</formula>
    </cfRule>
    <cfRule type="cellIs" dxfId="750" priority="336" operator="equal">
      <formula>""</formula>
    </cfRule>
    <cfRule type="cellIs" dxfId="749" priority="337" operator="equal">
      <formula>""</formula>
    </cfRule>
    <cfRule type="cellIs" dxfId="748" priority="338" operator="equal">
      <formula>""</formula>
    </cfRule>
    <cfRule type="cellIs" dxfId="747" priority="339" operator="equal">
      <formula>""""""</formula>
    </cfRule>
    <cfRule type="cellIs" dxfId="746" priority="340" operator="equal">
      <formula>"DA"</formula>
    </cfRule>
    <cfRule type="cellIs" dxfId="745" priority="341" operator="equal">
      <formula>"NE"</formula>
    </cfRule>
    <cfRule type="cellIs" dxfId="744" priority="342" operator="equal">
      <formula>""</formula>
    </cfRule>
    <cfRule type="cellIs" dxfId="743" priority="343" operator="equal">
      <formula>""</formula>
    </cfRule>
    <cfRule type="cellIs" dxfId="742" priority="344" operator="equal">
      <formula>""</formula>
    </cfRule>
  </conditionalFormatting>
  <conditionalFormatting sqref="D23">
    <cfRule type="cellIs" dxfId="741" priority="322" operator="equal">
      <formula>""</formula>
    </cfRule>
    <cfRule type="cellIs" dxfId="740" priority="323" operator="equal">
      <formula>""</formula>
    </cfRule>
    <cfRule type="cellIs" dxfId="739" priority="324" operator="equal">
      <formula>""</formula>
    </cfRule>
    <cfRule type="cellIs" dxfId="738" priority="328" operator="equal">
      <formula>""</formula>
    </cfRule>
    <cfRule type="cellIs" dxfId="737" priority="329" operator="equal">
      <formula>""</formula>
    </cfRule>
    <cfRule type="cellIs" dxfId="736" priority="330" operator="equal">
      <formula>""</formula>
    </cfRule>
  </conditionalFormatting>
  <conditionalFormatting sqref="D23:D25">
    <cfRule type="cellIs" dxfId="735" priority="38" operator="equal">
      <formula>"NI PREDMET NAČRTA"</formula>
    </cfRule>
    <cfRule type="cellIs" dxfId="734" priority="42" operator="equal">
      <formula>""""""</formula>
    </cfRule>
    <cfRule type="cellIs" dxfId="733" priority="43" operator="equal">
      <formula>"DA"</formula>
    </cfRule>
    <cfRule type="cellIs" dxfId="732" priority="44" operator="equal">
      <formula>"NE"</formula>
    </cfRule>
    <cfRule type="cellIs" dxfId="731" priority="46" operator="equal">
      <formula>""</formula>
    </cfRule>
  </conditionalFormatting>
  <conditionalFormatting sqref="D24">
    <cfRule type="cellIs" dxfId="730" priority="35" operator="equal">
      <formula>"Ni predmet načrta"</formula>
    </cfRule>
    <cfRule type="cellIs" dxfId="729" priority="36" operator="equal">
      <formula>""</formula>
    </cfRule>
    <cfRule type="cellIs" dxfId="728" priority="37" operator="notEqual">
      <formula>"""Ni predmet načrta"""</formula>
    </cfRule>
    <cfRule type="cellIs" dxfId="727" priority="39" operator="equal">
      <formula>""</formula>
    </cfRule>
    <cfRule type="cellIs" dxfId="726" priority="40" operator="equal">
      <formula>""</formula>
    </cfRule>
    <cfRule type="cellIs" dxfId="725" priority="41" operator="equal">
      <formula>""</formula>
    </cfRule>
    <cfRule type="cellIs" dxfId="724" priority="45" operator="equal">
      <formula>""</formula>
    </cfRule>
    <cfRule type="cellIs" dxfId="723" priority="47" operator="equal">
      <formula>""</formula>
    </cfRule>
  </conditionalFormatting>
  <conditionalFormatting sqref="D25">
    <cfRule type="cellIs" dxfId="722" priority="308" operator="equal">
      <formula>""</formula>
    </cfRule>
    <cfRule type="cellIs" dxfId="721" priority="309" operator="equal">
      <formula>""</formula>
    </cfRule>
    <cfRule type="cellIs" dxfId="720" priority="310" operator="equal">
      <formula>""</formula>
    </cfRule>
    <cfRule type="cellIs" dxfId="719" priority="314" operator="equal">
      <formula>""</formula>
    </cfRule>
    <cfRule type="cellIs" dxfId="718" priority="315" operator="equal">
      <formula>""</formula>
    </cfRule>
    <cfRule type="cellIs" dxfId="717" priority="316" operator="equal">
      <formula>""</formula>
    </cfRule>
  </conditionalFormatting>
  <conditionalFormatting sqref="D27:D29">
    <cfRule type="cellIs" dxfId="716" priority="292" operator="equal">
      <formula>""</formula>
    </cfRule>
    <cfRule type="cellIs" dxfId="715" priority="293" operator="equal">
      <formula>"NI PREDMET NAČRTA"</formula>
    </cfRule>
    <cfRule type="cellIs" dxfId="714" priority="294" operator="equal">
      <formula>""</formula>
    </cfRule>
    <cfRule type="cellIs" dxfId="713" priority="295" operator="equal">
      <formula>""</formula>
    </cfRule>
    <cfRule type="cellIs" dxfId="712" priority="296" operator="equal">
      <formula>""</formula>
    </cfRule>
    <cfRule type="cellIs" dxfId="711" priority="297" operator="equal">
      <formula>""""""</formula>
    </cfRule>
    <cfRule type="cellIs" dxfId="710" priority="298" operator="equal">
      <formula>"DA"</formula>
    </cfRule>
    <cfRule type="cellIs" dxfId="709" priority="299" operator="equal">
      <formula>"NE"</formula>
    </cfRule>
    <cfRule type="cellIs" dxfId="708" priority="300" operator="equal">
      <formula>""</formula>
    </cfRule>
    <cfRule type="cellIs" dxfId="707" priority="301" operator="equal">
      <formula>""</formula>
    </cfRule>
    <cfRule type="cellIs" dxfId="706" priority="302" operator="equal">
      <formula>""</formula>
    </cfRule>
  </conditionalFormatting>
  <conditionalFormatting sqref="D31">
    <cfRule type="cellIs" dxfId="705" priority="280" operator="equal">
      <formula>""</formula>
    </cfRule>
    <cfRule type="cellIs" dxfId="704" priority="281" operator="equal">
      <formula>""</formula>
    </cfRule>
    <cfRule type="cellIs" dxfId="703" priority="282" operator="equal">
      <formula>""</formula>
    </cfRule>
    <cfRule type="cellIs" dxfId="702" priority="286" operator="equal">
      <formula>""</formula>
    </cfRule>
    <cfRule type="cellIs" dxfId="701" priority="287" operator="equal">
      <formula>""</formula>
    </cfRule>
    <cfRule type="cellIs" dxfId="700" priority="288" operator="equal">
      <formula>""</formula>
    </cfRule>
  </conditionalFormatting>
  <conditionalFormatting sqref="D31:D33">
    <cfRule type="cellIs" dxfId="699" priority="22" operator="equal">
      <formula>"NI PREDMET NAČRTA"</formula>
    </cfRule>
    <cfRule type="cellIs" dxfId="698" priority="26" operator="equal">
      <formula>""""""</formula>
    </cfRule>
    <cfRule type="cellIs" dxfId="697" priority="27" operator="equal">
      <formula>"DA"</formula>
    </cfRule>
    <cfRule type="cellIs" dxfId="696" priority="28" operator="equal">
      <formula>"NE"</formula>
    </cfRule>
    <cfRule type="cellIs" dxfId="695" priority="30" operator="equal">
      <formula>""</formula>
    </cfRule>
  </conditionalFormatting>
  <conditionalFormatting sqref="D32">
    <cfRule type="cellIs" dxfId="694" priority="19" operator="equal">
      <formula>"Ni predmet načrta"</formula>
    </cfRule>
    <cfRule type="cellIs" dxfId="693" priority="20" operator="equal">
      <formula>""</formula>
    </cfRule>
    <cfRule type="cellIs" dxfId="692" priority="21" operator="notEqual">
      <formula>"""Ni predmet načrta"""</formula>
    </cfRule>
    <cfRule type="cellIs" dxfId="691" priority="23" operator="equal">
      <formula>""</formula>
    </cfRule>
    <cfRule type="cellIs" dxfId="690" priority="24" operator="equal">
      <formula>""</formula>
    </cfRule>
    <cfRule type="cellIs" dxfId="689" priority="25" operator="equal">
      <formula>""</formula>
    </cfRule>
    <cfRule type="cellIs" dxfId="688" priority="29" operator="equal">
      <formula>""</formula>
    </cfRule>
    <cfRule type="cellIs" dxfId="687" priority="31" operator="equal">
      <formula>""</formula>
    </cfRule>
  </conditionalFormatting>
  <conditionalFormatting sqref="D33">
    <cfRule type="cellIs" dxfId="686" priority="266" operator="equal">
      <formula>""</formula>
    </cfRule>
    <cfRule type="cellIs" dxfId="685" priority="267" operator="equal">
      <formula>""</formula>
    </cfRule>
    <cfRule type="cellIs" dxfId="684" priority="268" operator="equal">
      <formula>""</formula>
    </cfRule>
    <cfRule type="cellIs" dxfId="683" priority="272" operator="equal">
      <formula>""</formula>
    </cfRule>
    <cfRule type="cellIs" dxfId="682" priority="273" operator="equal">
      <formula>""</formula>
    </cfRule>
    <cfRule type="cellIs" dxfId="681" priority="274" operator="equal">
      <formula>""</formula>
    </cfRule>
  </conditionalFormatting>
  <conditionalFormatting sqref="D35">
    <cfRule type="cellIs" dxfId="680" priority="252" operator="equal">
      <formula>""</formula>
    </cfRule>
    <cfRule type="cellIs" dxfId="679" priority="253" operator="equal">
      <formula>""</formula>
    </cfRule>
    <cfRule type="cellIs" dxfId="678" priority="254" operator="equal">
      <formula>""</formula>
    </cfRule>
    <cfRule type="cellIs" dxfId="677" priority="258" operator="equal">
      <formula>""</formula>
    </cfRule>
    <cfRule type="cellIs" dxfId="676" priority="259" operator="equal">
      <formula>""</formula>
    </cfRule>
    <cfRule type="cellIs" dxfId="675" priority="260" operator="equal">
      <formula>""</formula>
    </cfRule>
  </conditionalFormatting>
  <conditionalFormatting sqref="D35:D37">
    <cfRule type="cellIs" dxfId="674" priority="6" operator="equal">
      <formula>"NI PREDMET NAČRTA"</formula>
    </cfRule>
    <cfRule type="cellIs" dxfId="673" priority="10" operator="equal">
      <formula>""""""</formula>
    </cfRule>
    <cfRule type="cellIs" dxfId="672" priority="11" operator="equal">
      <formula>"DA"</formula>
    </cfRule>
    <cfRule type="cellIs" dxfId="671" priority="12" operator="equal">
      <formula>"NE"</formula>
    </cfRule>
    <cfRule type="cellIs" dxfId="670" priority="14" operator="equal">
      <formula>""</formula>
    </cfRule>
  </conditionalFormatting>
  <conditionalFormatting sqref="D36">
    <cfRule type="cellIs" dxfId="669" priority="3" operator="equal">
      <formula>"Ni predmet načrta"</formula>
    </cfRule>
    <cfRule type="cellIs" dxfId="668" priority="4" operator="equal">
      <formula>""</formula>
    </cfRule>
    <cfRule type="cellIs" dxfId="667" priority="5" operator="notEqual">
      <formula>"""Ni predmet načrta"""</formula>
    </cfRule>
    <cfRule type="cellIs" dxfId="666" priority="7" operator="equal">
      <formula>""</formula>
    </cfRule>
    <cfRule type="cellIs" dxfId="665" priority="8" operator="equal">
      <formula>""</formula>
    </cfRule>
    <cfRule type="cellIs" dxfId="664" priority="9" operator="equal">
      <formula>""</formula>
    </cfRule>
    <cfRule type="cellIs" dxfId="663" priority="13" operator="equal">
      <formula>""</formula>
    </cfRule>
    <cfRule type="cellIs" dxfId="662" priority="15" operator="equal">
      <formula>""</formula>
    </cfRule>
  </conditionalFormatting>
  <conditionalFormatting sqref="D37">
    <cfRule type="cellIs" dxfId="661" priority="238" operator="equal">
      <formula>""</formula>
    </cfRule>
    <cfRule type="cellIs" dxfId="660" priority="239" operator="equal">
      <formula>""</formula>
    </cfRule>
    <cfRule type="cellIs" dxfId="659" priority="240" operator="equal">
      <formula>""</formula>
    </cfRule>
    <cfRule type="cellIs" dxfId="658" priority="244" operator="equal">
      <formula>""</formula>
    </cfRule>
    <cfRule type="cellIs" dxfId="657" priority="245" operator="equal">
      <formula>""</formula>
    </cfRule>
    <cfRule type="cellIs" dxfId="656" priority="246" operator="equal">
      <formula>""</formula>
    </cfRule>
  </conditionalFormatting>
  <conditionalFormatting sqref="D39">
    <cfRule type="cellIs" dxfId="655" priority="222" operator="equal">
      <formula>""</formula>
    </cfRule>
    <cfRule type="cellIs" dxfId="654" priority="223" operator="equal">
      <formula>"NI PREDMET NAČRTA"</formula>
    </cfRule>
    <cfRule type="cellIs" dxfId="653" priority="224" operator="equal">
      <formula>""</formula>
    </cfRule>
    <cfRule type="cellIs" dxfId="652" priority="225" operator="equal">
      <formula>""</formula>
    </cfRule>
    <cfRule type="cellIs" dxfId="651" priority="226" operator="equal">
      <formula>""</formula>
    </cfRule>
    <cfRule type="cellIs" dxfId="650" priority="227" operator="equal">
      <formula>""""""</formula>
    </cfRule>
    <cfRule type="cellIs" dxfId="649" priority="228" operator="equal">
      <formula>"DA"</formula>
    </cfRule>
    <cfRule type="cellIs" dxfId="648" priority="229" operator="equal">
      <formula>"NE"</formula>
    </cfRule>
    <cfRule type="cellIs" dxfId="647" priority="230" operator="equal">
      <formula>""</formula>
    </cfRule>
    <cfRule type="cellIs" dxfId="646" priority="231" operator="equal">
      <formula>""</formula>
    </cfRule>
    <cfRule type="cellIs" dxfId="645" priority="232" operator="equal">
      <formula>""</formula>
    </cfRule>
  </conditionalFormatting>
  <conditionalFormatting sqref="D41">
    <cfRule type="cellIs" dxfId="644" priority="194" operator="equal">
      <formula>""</formula>
    </cfRule>
    <cfRule type="cellIs" dxfId="643" priority="195" operator="equal">
      <formula>"NI PREDMET NAČRTA"</formula>
    </cfRule>
    <cfRule type="cellIs" dxfId="642" priority="196" operator="equal">
      <formula>""</formula>
    </cfRule>
    <cfRule type="cellIs" dxfId="641" priority="197" operator="equal">
      <formula>""</formula>
    </cfRule>
    <cfRule type="cellIs" dxfId="640" priority="198" operator="equal">
      <formula>""</formula>
    </cfRule>
    <cfRule type="cellIs" dxfId="639" priority="199" operator="equal">
      <formula>""""""</formula>
    </cfRule>
    <cfRule type="cellIs" dxfId="638" priority="200" operator="equal">
      <formula>"DA"</formula>
    </cfRule>
    <cfRule type="cellIs" dxfId="637" priority="201" operator="equal">
      <formula>"NE"</formula>
    </cfRule>
    <cfRule type="cellIs" dxfId="636" priority="202" operator="equal">
      <formula>""</formula>
    </cfRule>
    <cfRule type="cellIs" dxfId="635" priority="203" operator="equal">
      <formula>""</formula>
    </cfRule>
    <cfRule type="cellIs" dxfId="634" priority="204" operator="equal">
      <formula>""</formula>
    </cfRule>
  </conditionalFormatting>
  <conditionalFormatting sqref="D43:D52">
    <cfRule type="cellIs" dxfId="633" priority="208" operator="equal">
      <formula>""</formula>
    </cfRule>
    <cfRule type="cellIs" dxfId="632" priority="209" operator="equal">
      <formula>"NI PREDMET NAČRTA"</formula>
    </cfRule>
    <cfRule type="cellIs" dxfId="631" priority="210" operator="equal">
      <formula>""</formula>
    </cfRule>
    <cfRule type="cellIs" dxfId="630" priority="211" operator="equal">
      <formula>""</formula>
    </cfRule>
    <cfRule type="cellIs" dxfId="629" priority="212" operator="equal">
      <formula>""</formula>
    </cfRule>
    <cfRule type="cellIs" dxfId="628" priority="213" operator="equal">
      <formula>""""""</formula>
    </cfRule>
    <cfRule type="cellIs" dxfId="627" priority="214" operator="equal">
      <formula>"DA"</formula>
    </cfRule>
    <cfRule type="cellIs" dxfId="626" priority="215" operator="equal">
      <formula>"NE"</formula>
    </cfRule>
    <cfRule type="cellIs" dxfId="625" priority="216" operator="equal">
      <formula>""</formula>
    </cfRule>
    <cfRule type="cellIs" dxfId="624" priority="217" operator="equal">
      <formula>""</formula>
    </cfRule>
    <cfRule type="cellIs" dxfId="623" priority="218" operator="equal">
      <formula>""</formula>
    </cfRule>
  </conditionalFormatting>
  <conditionalFormatting sqref="D54">
    <cfRule type="cellIs" dxfId="622" priority="180" operator="equal">
      <formula>""</formula>
    </cfRule>
    <cfRule type="cellIs" dxfId="621" priority="181" operator="equal">
      <formula>"NI PREDMET NAČRTA"</formula>
    </cfRule>
    <cfRule type="cellIs" dxfId="620" priority="182" operator="equal">
      <formula>""</formula>
    </cfRule>
    <cfRule type="cellIs" dxfId="619" priority="183" operator="equal">
      <formula>""</formula>
    </cfRule>
    <cfRule type="cellIs" dxfId="618" priority="184" operator="equal">
      <formula>""</formula>
    </cfRule>
    <cfRule type="cellIs" dxfId="617" priority="185" operator="equal">
      <formula>""""""</formula>
    </cfRule>
    <cfRule type="cellIs" dxfId="616" priority="186" operator="equal">
      <formula>"DA"</formula>
    </cfRule>
    <cfRule type="cellIs" dxfId="615" priority="187" operator="equal">
      <formula>"NE"</formula>
    </cfRule>
    <cfRule type="cellIs" dxfId="614" priority="188" operator="equal">
      <formula>""</formula>
    </cfRule>
    <cfRule type="cellIs" dxfId="613" priority="189" operator="equal">
      <formula>""</formula>
    </cfRule>
    <cfRule type="cellIs" dxfId="612" priority="190" operator="equal">
      <formula>""</formula>
    </cfRule>
  </conditionalFormatting>
  <conditionalFormatting sqref="D56">
    <cfRule type="cellIs" dxfId="611" priority="1" operator="equal">
      <formula>"DA"</formula>
    </cfRule>
    <cfRule type="cellIs" dxfId="610" priority="2" operator="equal">
      <formula>"NE"</formula>
    </cfRule>
    <cfRule type="cellIs" dxfId="609" priority="166" operator="equal">
      <formula>""</formula>
    </cfRule>
    <cfRule type="cellIs" dxfId="608" priority="167" operator="equal">
      <formula>"NI PREDMET NAČRTA"</formula>
    </cfRule>
    <cfRule type="cellIs" dxfId="607" priority="168" operator="equal">
      <formula>""</formula>
    </cfRule>
    <cfRule type="cellIs" dxfId="606" priority="169" operator="equal">
      <formula>""</formula>
    </cfRule>
    <cfRule type="cellIs" dxfId="605" priority="170" operator="equal">
      <formula>""</formula>
    </cfRule>
    <cfRule type="cellIs" dxfId="604" priority="171" operator="equal">
      <formula>""""""</formula>
    </cfRule>
    <cfRule type="cellIs" dxfId="603" priority="172" operator="equal">
      <formula>"DA"</formula>
    </cfRule>
    <cfRule type="cellIs" dxfId="602" priority="173" operator="equal">
      <formula>"NE"</formula>
    </cfRule>
    <cfRule type="cellIs" dxfId="601" priority="174" operator="equal">
      <formula>""</formula>
    </cfRule>
    <cfRule type="cellIs" dxfId="600" priority="175" operator="equal">
      <formula>""</formula>
    </cfRule>
    <cfRule type="cellIs" dxfId="599" priority="176" operator="equal">
      <formula>""</formula>
    </cfRule>
  </conditionalFormatting>
  <conditionalFormatting sqref="D59">
    <cfRule type="cellIs" dxfId="598" priority="152" operator="equal">
      <formula>""</formula>
    </cfRule>
    <cfRule type="cellIs" dxfId="597" priority="153" operator="equal">
      <formula>"NI PREDMET NAČRTA"</formula>
    </cfRule>
    <cfRule type="cellIs" dxfId="596" priority="154" operator="equal">
      <formula>""</formula>
    </cfRule>
    <cfRule type="cellIs" dxfId="595" priority="155" operator="equal">
      <formula>""</formula>
    </cfRule>
    <cfRule type="cellIs" dxfId="594" priority="156" operator="equal">
      <formula>""</formula>
    </cfRule>
    <cfRule type="cellIs" dxfId="593" priority="157" operator="equal">
      <formula>""""""</formula>
    </cfRule>
    <cfRule type="cellIs" dxfId="592" priority="158" operator="equal">
      <formula>"DA"</formula>
    </cfRule>
    <cfRule type="cellIs" dxfId="591" priority="159" operator="equal">
      <formula>"NE"</formula>
    </cfRule>
    <cfRule type="cellIs" dxfId="590" priority="160" operator="equal">
      <formula>""</formula>
    </cfRule>
    <cfRule type="cellIs" dxfId="589" priority="161" operator="equal">
      <formula>""</formula>
    </cfRule>
    <cfRule type="cellIs" dxfId="588" priority="162" operator="equal">
      <formula>""</formula>
    </cfRule>
  </conditionalFormatting>
  <conditionalFormatting sqref="D61">
    <cfRule type="cellIs" dxfId="587" priority="140" operator="equal">
      <formula>""</formula>
    </cfRule>
    <cfRule type="cellIs" dxfId="586" priority="141" operator="equal">
      <formula>""</formula>
    </cfRule>
    <cfRule type="cellIs" dxfId="585" priority="142" operator="equal">
      <formula>""</formula>
    </cfRule>
    <cfRule type="cellIs" dxfId="584" priority="146" operator="equal">
      <formula>""</formula>
    </cfRule>
    <cfRule type="cellIs" dxfId="583" priority="147" operator="equal">
      <formula>""</formula>
    </cfRule>
    <cfRule type="cellIs" dxfId="582" priority="148" operator="equal">
      <formula>""</formula>
    </cfRule>
  </conditionalFormatting>
  <conditionalFormatting sqref="D61:D63">
    <cfRule type="cellIs" dxfId="581" priority="54" operator="equal">
      <formula>"NI PREDMET NAČRTA"</formula>
    </cfRule>
    <cfRule type="cellIs" dxfId="580" priority="58" operator="equal">
      <formula>""""""</formula>
    </cfRule>
    <cfRule type="cellIs" dxfId="579" priority="59" operator="equal">
      <formula>"DA"</formula>
    </cfRule>
    <cfRule type="cellIs" dxfId="578" priority="60" operator="equal">
      <formula>"NE"</formula>
    </cfRule>
    <cfRule type="cellIs" dxfId="577" priority="62" operator="equal">
      <formula>""</formula>
    </cfRule>
  </conditionalFormatting>
  <conditionalFormatting sqref="D62">
    <cfRule type="cellIs" dxfId="576" priority="51" operator="equal">
      <formula>"Ni predmet načrta"</formula>
    </cfRule>
    <cfRule type="cellIs" dxfId="575" priority="52" operator="equal">
      <formula>""</formula>
    </cfRule>
    <cfRule type="cellIs" dxfId="574" priority="53" operator="notEqual">
      <formula>"""Ni predmet načrta"""</formula>
    </cfRule>
    <cfRule type="cellIs" dxfId="573" priority="55" operator="equal">
      <formula>""</formula>
    </cfRule>
    <cfRule type="cellIs" dxfId="572" priority="56" operator="equal">
      <formula>""</formula>
    </cfRule>
    <cfRule type="cellIs" dxfId="571" priority="57" operator="equal">
      <formula>""</formula>
    </cfRule>
    <cfRule type="cellIs" dxfId="570" priority="61" operator="equal">
      <formula>""</formula>
    </cfRule>
    <cfRule type="cellIs" dxfId="569" priority="63" operator="equal">
      <formula>""</formula>
    </cfRule>
  </conditionalFormatting>
  <conditionalFormatting sqref="D63">
    <cfRule type="cellIs" dxfId="568" priority="126" operator="equal">
      <formula>""</formula>
    </cfRule>
    <cfRule type="cellIs" dxfId="567" priority="127" operator="equal">
      <formula>""</formula>
    </cfRule>
    <cfRule type="cellIs" dxfId="566" priority="128" operator="equal">
      <formula>""</formula>
    </cfRule>
    <cfRule type="cellIs" dxfId="565" priority="132" operator="equal">
      <formula>""</formula>
    </cfRule>
    <cfRule type="cellIs" dxfId="564" priority="133" operator="equal">
      <formula>""</formula>
    </cfRule>
    <cfRule type="cellIs" dxfId="563" priority="134" operator="equal">
      <formula>""</formula>
    </cfRule>
  </conditionalFormatting>
  <conditionalFormatting sqref="D66">
    <cfRule type="cellIs" dxfId="562" priority="110" operator="equal">
      <formula>""</formula>
    </cfRule>
    <cfRule type="cellIs" dxfId="561" priority="111" operator="equal">
      <formula>"NI PREDMET NAČRTA"</formula>
    </cfRule>
    <cfRule type="cellIs" dxfId="560" priority="112" operator="equal">
      <formula>""</formula>
    </cfRule>
    <cfRule type="cellIs" dxfId="559" priority="113" operator="equal">
      <formula>""</formula>
    </cfRule>
    <cfRule type="cellIs" dxfId="558" priority="114" operator="equal">
      <formula>""</formula>
    </cfRule>
    <cfRule type="cellIs" dxfId="557" priority="115" operator="equal">
      <formula>""""""</formula>
    </cfRule>
    <cfRule type="cellIs" dxfId="556" priority="116" operator="equal">
      <formula>"DA"</formula>
    </cfRule>
    <cfRule type="cellIs" dxfId="555" priority="117" operator="equal">
      <formula>"NE"</formula>
    </cfRule>
    <cfRule type="cellIs" dxfId="554" priority="118" operator="equal">
      <formula>""</formula>
    </cfRule>
    <cfRule type="cellIs" dxfId="553" priority="119" operator="equal">
      <formula>""</formula>
    </cfRule>
    <cfRule type="cellIs" dxfId="552" priority="120" operator="equal">
      <formula>""</formula>
    </cfRule>
  </conditionalFormatting>
  <conditionalFormatting sqref="D70:D72">
    <cfRule type="cellIs" dxfId="551" priority="96" operator="equal">
      <formula>""</formula>
    </cfRule>
    <cfRule type="cellIs" dxfId="550" priority="97" operator="equal">
      <formula>"NI PREDMET NAČRTA"</formula>
    </cfRule>
    <cfRule type="cellIs" dxfId="549" priority="98" operator="equal">
      <formula>""</formula>
    </cfRule>
    <cfRule type="cellIs" dxfId="548" priority="99" operator="equal">
      <formula>""</formula>
    </cfRule>
    <cfRule type="cellIs" dxfId="547" priority="100" operator="equal">
      <formula>""</formula>
    </cfRule>
    <cfRule type="cellIs" dxfId="546" priority="101" operator="equal">
      <formula>""""""</formula>
    </cfRule>
    <cfRule type="cellIs" dxfId="545" priority="102" operator="equal">
      <formula>"DA"</formula>
    </cfRule>
    <cfRule type="cellIs" dxfId="544" priority="103" operator="equal">
      <formula>"NE"</formula>
    </cfRule>
    <cfRule type="cellIs" dxfId="543" priority="104" operator="equal">
      <formula>""</formula>
    </cfRule>
    <cfRule type="cellIs" dxfId="542" priority="105" operator="equal">
      <formula>""</formula>
    </cfRule>
    <cfRule type="cellIs" dxfId="541" priority="106" operator="equal">
      <formula>""</formula>
    </cfRule>
  </conditionalFormatting>
  <conditionalFormatting sqref="D77:D79">
    <cfRule type="cellIs" dxfId="540" priority="82" operator="equal">
      <formula>""</formula>
    </cfRule>
    <cfRule type="cellIs" dxfId="539" priority="83" operator="equal">
      <formula>"NI PREDMET NAČRTA"</formula>
    </cfRule>
    <cfRule type="cellIs" dxfId="538" priority="84" operator="equal">
      <formula>""</formula>
    </cfRule>
    <cfRule type="cellIs" dxfId="537" priority="85" operator="equal">
      <formula>""</formula>
    </cfRule>
    <cfRule type="cellIs" dxfId="536" priority="86" operator="equal">
      <formula>""</formula>
    </cfRule>
    <cfRule type="cellIs" dxfId="535" priority="87" operator="equal">
      <formula>""""""</formula>
    </cfRule>
    <cfRule type="cellIs" dxfId="534" priority="88" operator="equal">
      <formula>"DA"</formula>
    </cfRule>
    <cfRule type="cellIs" dxfId="533" priority="89" operator="equal">
      <formula>"NE"</formula>
    </cfRule>
    <cfRule type="cellIs" dxfId="532" priority="90" operator="equal">
      <formula>""</formula>
    </cfRule>
    <cfRule type="cellIs" dxfId="531" priority="91" operator="equal">
      <formula>""</formula>
    </cfRule>
    <cfRule type="cellIs" dxfId="530" priority="92" operator="equal">
      <formula>""</formula>
    </cfRule>
  </conditionalFormatting>
  <conditionalFormatting sqref="D81:D82">
    <cfRule type="cellIs" dxfId="529" priority="68" operator="equal">
      <formula>""</formula>
    </cfRule>
    <cfRule type="cellIs" dxfId="528" priority="69" operator="equal">
      <formula>"NI PREDMET NAČRTA"</formula>
    </cfRule>
    <cfRule type="cellIs" dxfId="527" priority="70" operator="equal">
      <formula>""</formula>
    </cfRule>
    <cfRule type="cellIs" dxfId="526" priority="71" operator="equal">
      <formula>""</formula>
    </cfRule>
    <cfRule type="cellIs" dxfId="525" priority="72" operator="equal">
      <formula>""</formula>
    </cfRule>
    <cfRule type="cellIs" dxfId="524" priority="73" operator="equal">
      <formula>""""""</formula>
    </cfRule>
    <cfRule type="cellIs" dxfId="523" priority="74" operator="equal">
      <formula>"DA"</formula>
    </cfRule>
    <cfRule type="cellIs" dxfId="522" priority="75" operator="equal">
      <formula>"NE"</formula>
    </cfRule>
    <cfRule type="cellIs" dxfId="521" priority="76" operator="equal">
      <formula>""</formula>
    </cfRule>
    <cfRule type="cellIs" dxfId="520" priority="77" operator="equal">
      <formula>""</formula>
    </cfRule>
    <cfRule type="cellIs" dxfId="519" priority="78" operator="equal">
      <formula>""</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700-000000000000}">
          <x14:formula1>
            <xm:f>Podatki1!$B$2:$B$3</xm:f>
          </x14:formula1>
          <xm:sqref>D56 D54 D39 D43:D52 D59 D21 D77:D79 D81:D82</xm:sqref>
        </x14:dataValidation>
        <x14:dataValidation type="list" allowBlank="1" showInputMessage="1" showErrorMessage="1" xr:uid="{00000000-0002-0000-0700-000001000000}">
          <x14:formula1>
            <xm:f>Podatki1!$B$67:$B$70</xm:f>
          </x14:formula1>
          <xm:sqref>D24</xm:sqref>
        </x14:dataValidation>
        <x14:dataValidation type="list" allowBlank="1" showInputMessage="1" showErrorMessage="1" xr:uid="{00000000-0002-0000-0700-000002000000}">
          <x14:formula1>
            <xm:f>Podatki1!$B$78:$B$83</xm:f>
          </x14:formula1>
          <xm:sqref>D32</xm:sqref>
        </x14:dataValidation>
        <x14:dataValidation type="list" allowBlank="1" showInputMessage="1" showErrorMessage="1" xr:uid="{00000000-0002-0000-0700-000003000000}">
          <x14:formula1>
            <xm:f>Podatki1!$B$85:$B$95</xm:f>
          </x14:formula1>
          <xm:sqref>D36</xm:sqref>
        </x14:dataValidation>
        <x14:dataValidation type="list" allowBlank="1" showInputMessage="1" showErrorMessage="1" xr:uid="{00000000-0002-0000-0700-000004000000}">
          <x14:formula1>
            <xm:f>Podatki1!$B$107:$B$109</xm:f>
          </x14:formula1>
          <xm:sqref>D62 D71</xm:sqref>
        </x14:dataValidation>
        <x14:dataValidation type="list" allowBlank="1" showInputMessage="1" showErrorMessage="1" xr:uid="{00000000-0002-0000-0700-000005000000}">
          <x14:formula1>
            <xm:f>Podatki1!$B$2:$B$4</xm:f>
          </x14:formula1>
          <xm:sqref>D23 D25 D27 D29 D31 D33 D35 D37 D41 D61 D63 D66 D70 D72</xm:sqref>
        </x14:dataValidation>
        <x14:dataValidation type="list" allowBlank="1" showInputMessage="1" showErrorMessage="1" xr:uid="{00000000-0002-0000-0700-000006000000}">
          <x14:formula1>
            <xm:f>Podatki1!$B$72:$B$76</xm:f>
          </x14:formula1>
          <xm:sqref>D28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sheetPr>
  <dimension ref="A2:G23"/>
  <sheetViews>
    <sheetView showGridLines="0" zoomScaleNormal="100" zoomScaleSheetLayoutView="100" workbookViewId="0">
      <selection activeCell="C12" sqref="C12:H12"/>
    </sheetView>
  </sheetViews>
  <sheetFormatPr defaultColWidth="8.69140625" defaultRowHeight="14.6" x14ac:dyDescent="0.4"/>
  <cols>
    <col min="1" max="1" width="2.69140625" style="4" customWidth="1"/>
    <col min="2" max="2" width="70.61328125" style="12" customWidth="1"/>
    <col min="3" max="3" width="20.69140625" style="71" customWidth="1"/>
    <col min="4" max="4" width="30.69140625" style="6" customWidth="1"/>
    <col min="5" max="5" width="8.69140625" style="35" customWidth="1"/>
    <col min="6" max="6" width="2.69140625" customWidth="1"/>
    <col min="7" max="7" width="90.61328125" style="12" customWidth="1"/>
  </cols>
  <sheetData>
    <row r="2" spans="2:7" ht="15.9" x14ac:dyDescent="0.4">
      <c r="B2" s="46" t="s">
        <v>0</v>
      </c>
      <c r="C2" s="47"/>
      <c r="D2" s="48"/>
      <c r="E2" s="34"/>
      <c r="F2" s="33"/>
      <c r="G2" s="56"/>
    </row>
    <row r="3" spans="2:7" ht="15.9" x14ac:dyDescent="0.4">
      <c r="B3" s="43" t="s">
        <v>367</v>
      </c>
      <c r="C3" s="44"/>
      <c r="D3" s="16"/>
      <c r="E3" s="26"/>
      <c r="F3" s="15"/>
      <c r="G3" s="57"/>
    </row>
    <row r="4" spans="2:7" ht="15.9" x14ac:dyDescent="0.4">
      <c r="B4" s="43" t="s">
        <v>344</v>
      </c>
      <c r="C4" s="44"/>
      <c r="D4" s="16"/>
      <c r="E4" s="26"/>
      <c r="F4" s="15"/>
      <c r="G4" s="57"/>
    </row>
    <row r="6" spans="2:7" ht="15" thickBot="1" x14ac:dyDescent="0.45">
      <c r="B6" s="49" t="s">
        <v>294</v>
      </c>
      <c r="C6" s="45"/>
      <c r="D6" s="17"/>
      <c r="E6" s="27"/>
      <c r="F6" s="14"/>
      <c r="G6" s="58" t="s">
        <v>44</v>
      </c>
    </row>
    <row r="7" spans="2:7" ht="15.45" thickTop="1" thickBot="1" x14ac:dyDescent="0.45">
      <c r="B7" s="36" t="s">
        <v>154</v>
      </c>
      <c r="D7" s="68"/>
      <c r="E7" s="35" t="s">
        <v>140</v>
      </c>
      <c r="G7" s="12" t="s">
        <v>153</v>
      </c>
    </row>
    <row r="8" spans="2:7" ht="15.45" thickTop="1" thickBot="1" x14ac:dyDescent="0.45">
      <c r="B8" s="36" t="s">
        <v>321</v>
      </c>
      <c r="D8" s="64">
        <f>D7/((273/288)*((1.013+D9)/1.013))</f>
        <v>0</v>
      </c>
      <c r="E8" s="35" t="s">
        <v>318</v>
      </c>
    </row>
    <row r="9" spans="2:7" ht="15.45" thickTop="1" thickBot="1" x14ac:dyDescent="0.45">
      <c r="B9" s="36" t="s">
        <v>37</v>
      </c>
      <c r="C9" s="71" t="s">
        <v>322</v>
      </c>
      <c r="D9" s="65"/>
      <c r="E9" s="35" t="s">
        <v>18</v>
      </c>
      <c r="G9" s="12" t="s">
        <v>40</v>
      </c>
    </row>
    <row r="10" spans="2:7" ht="15.45" thickTop="1" thickBot="1" x14ac:dyDescent="0.45">
      <c r="B10" s="36" t="s">
        <v>19</v>
      </c>
      <c r="C10" s="71" t="s">
        <v>216</v>
      </c>
      <c r="D10" s="60">
        <f>D9</f>
        <v>0</v>
      </c>
      <c r="E10" s="35" t="s">
        <v>18</v>
      </c>
      <c r="G10" s="12" t="s">
        <v>36</v>
      </c>
    </row>
    <row r="11" spans="2:7" ht="15.45" thickTop="1" thickBot="1" x14ac:dyDescent="0.45">
      <c r="B11" s="36" t="s">
        <v>38</v>
      </c>
      <c r="C11" s="71" t="s">
        <v>217</v>
      </c>
      <c r="D11" s="60">
        <f>D9</f>
        <v>0</v>
      </c>
      <c r="E11" s="35" t="s">
        <v>18</v>
      </c>
      <c r="G11" s="12" t="s">
        <v>41</v>
      </c>
    </row>
    <row r="12" spans="2:7" ht="15" thickTop="1" x14ac:dyDescent="0.4">
      <c r="D12" s="62"/>
    </row>
    <row r="13" spans="2:7" ht="15" thickBot="1" x14ac:dyDescent="0.45">
      <c r="B13" s="49" t="s">
        <v>295</v>
      </c>
      <c r="C13" s="45"/>
      <c r="D13" s="17"/>
      <c r="E13" s="27"/>
      <c r="F13" s="14"/>
      <c r="G13" s="58" t="s">
        <v>44</v>
      </c>
    </row>
    <row r="14" spans="2:7" ht="15.45" thickTop="1" thickBot="1" x14ac:dyDescent="0.45">
      <c r="B14" s="36" t="s">
        <v>154</v>
      </c>
      <c r="D14" s="64">
        <f>D7</f>
        <v>0</v>
      </c>
      <c r="E14" s="35" t="s">
        <v>140</v>
      </c>
      <c r="G14" s="12" t="s">
        <v>153</v>
      </c>
    </row>
    <row r="15" spans="2:7" ht="15.45" thickTop="1" thickBot="1" x14ac:dyDescent="0.45">
      <c r="B15" s="36" t="s">
        <v>321</v>
      </c>
      <c r="D15" s="64">
        <f>D14/((273/288)*((1.013+D16)/1.013))</f>
        <v>0</v>
      </c>
      <c r="E15" s="35" t="s">
        <v>318</v>
      </c>
    </row>
    <row r="16" spans="2:7" ht="15.45" thickTop="1" thickBot="1" x14ac:dyDescent="0.45">
      <c r="B16" s="36" t="s">
        <v>37</v>
      </c>
      <c r="C16" s="71" t="s">
        <v>322</v>
      </c>
      <c r="D16" s="65"/>
      <c r="E16" s="35" t="s">
        <v>18</v>
      </c>
      <c r="G16" s="12" t="s">
        <v>40</v>
      </c>
    </row>
    <row r="17" spans="2:7" ht="15.45" thickTop="1" thickBot="1" x14ac:dyDescent="0.45">
      <c r="B17" s="36" t="s">
        <v>19</v>
      </c>
      <c r="C17" s="71" t="s">
        <v>216</v>
      </c>
      <c r="D17" s="60">
        <f>D16</f>
        <v>0</v>
      </c>
      <c r="E17" s="35" t="s">
        <v>18</v>
      </c>
      <c r="G17" s="12" t="s">
        <v>36</v>
      </c>
    </row>
    <row r="18" spans="2:7" ht="15.45" thickTop="1" thickBot="1" x14ac:dyDescent="0.45">
      <c r="B18" s="36" t="s">
        <v>38</v>
      </c>
      <c r="C18" s="71" t="s">
        <v>217</v>
      </c>
      <c r="D18" s="60">
        <f>D16</f>
        <v>0</v>
      </c>
      <c r="E18" s="35" t="s">
        <v>18</v>
      </c>
      <c r="G18" s="12" t="s">
        <v>41</v>
      </c>
    </row>
    <row r="19" spans="2:7" ht="15" thickTop="1" x14ac:dyDescent="0.4">
      <c r="D19" s="62"/>
    </row>
    <row r="20" spans="2:7" ht="15" thickBot="1" x14ac:dyDescent="0.45">
      <c r="B20" s="49" t="s">
        <v>368</v>
      </c>
      <c r="C20" s="45"/>
      <c r="D20" s="17"/>
      <c r="E20" s="27"/>
      <c r="F20" s="14"/>
      <c r="G20" s="58"/>
    </row>
    <row r="21" spans="2:7" ht="15.45" thickTop="1" thickBot="1" x14ac:dyDescent="0.45">
      <c r="B21" s="36" t="s">
        <v>368</v>
      </c>
      <c r="D21" s="39"/>
    </row>
    <row r="22" spans="2:7" ht="15.45" thickTop="1" thickBot="1" x14ac:dyDescent="0.45">
      <c r="B22" s="36" t="s">
        <v>372</v>
      </c>
      <c r="D22" s="39"/>
    </row>
    <row r="23" spans="2:7" ht="15" thickTop="1" x14ac:dyDescent="0.4"/>
  </sheetData>
  <sheetProtection sheet="1" objects="1" scenarios="1" selectLockedCells="1"/>
  <conditionalFormatting sqref="D21">
    <cfRule type="cellIs" dxfId="518" priority="1" operator="equal">
      <formula>"Drugo"</formula>
    </cfRule>
    <cfRule type="cellIs" dxfId="517" priority="2" operator="equal">
      <formula>""</formula>
    </cfRule>
    <cfRule type="cellIs" dxfId="516" priority="3" operator="notEqual">
      <formula>"""Ni predmet načrta"""</formula>
    </cfRule>
    <cfRule type="cellIs" dxfId="515" priority="5" operator="equal">
      <formula>""</formula>
    </cfRule>
    <cfRule type="cellIs" dxfId="514" priority="6" operator="equal">
      <formula>""</formula>
    </cfRule>
    <cfRule type="cellIs" dxfId="513" priority="7" operator="equal">
      <formula>""</formula>
    </cfRule>
    <cfRule type="cellIs" dxfId="512" priority="11" operator="equal">
      <formula>""</formula>
    </cfRule>
    <cfRule type="cellIs" dxfId="511" priority="13" operator="equal">
      <formula>""</formula>
    </cfRule>
  </conditionalFormatting>
  <conditionalFormatting sqref="D21:D22">
    <cfRule type="cellIs" dxfId="510" priority="4" operator="equal">
      <formula>"NI PREDMET NAČRTA"</formula>
    </cfRule>
    <cfRule type="cellIs" dxfId="509" priority="8" operator="equal">
      <formula>""""""</formula>
    </cfRule>
    <cfRule type="cellIs" dxfId="508" priority="9" operator="equal">
      <formula>"DA"</formula>
    </cfRule>
    <cfRule type="cellIs" dxfId="507" priority="10" operator="equal">
      <formula>"NE"</formula>
    </cfRule>
    <cfRule type="cellIs" dxfId="506" priority="12" operator="equal">
      <formula>""</formula>
    </cfRule>
  </conditionalFormatting>
  <conditionalFormatting sqref="D22">
    <cfRule type="cellIs" dxfId="505" priority="19" operator="equal">
      <formula>""</formula>
    </cfRule>
    <cfRule type="cellIs" dxfId="504" priority="20" operator="equal">
      <formula>""</formula>
    </cfRule>
    <cfRule type="cellIs" dxfId="503" priority="21" operator="equal">
      <formula>""</formula>
    </cfRule>
    <cfRule type="cellIs" dxfId="502" priority="25" operator="equal">
      <formula>""</formula>
    </cfRule>
    <cfRule type="cellIs" dxfId="501" priority="26" operator="equal">
      <formula>""</formula>
    </cfRule>
    <cfRule type="cellIs" dxfId="500" priority="27" operator="equal">
      <formula>""</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Podatki1!$B$137:$B$139</xm:f>
          </x14:formula1>
          <xm:sqref>D21</xm:sqref>
        </x14:dataValidation>
        <x14:dataValidation type="list" allowBlank="1" showInputMessage="1" showErrorMessage="1" xr:uid="{00000000-0002-0000-0800-000001000000}">
          <x14:formula1>
            <xm:f>Podatki1!$B$2:$B$3</xm:f>
          </x14:formula1>
          <xm:sqref>D22</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sheetPr>
  <dimension ref="A2:G36"/>
  <sheetViews>
    <sheetView showGridLines="0" zoomScaleNormal="100" zoomScaleSheetLayoutView="100" workbookViewId="0">
      <selection activeCell="C12" sqref="C12:H12"/>
    </sheetView>
  </sheetViews>
  <sheetFormatPr defaultColWidth="8.69140625" defaultRowHeight="14.6" x14ac:dyDescent="0.4"/>
  <cols>
    <col min="1" max="1" width="2.69140625" style="4" customWidth="1"/>
    <col min="2" max="2" width="70.61328125" style="6" customWidth="1"/>
    <col min="3" max="3" width="20.69140625" style="59" customWidth="1"/>
    <col min="4" max="4" width="30.69140625" style="6" customWidth="1"/>
    <col min="5" max="5" width="8.69140625" style="35" customWidth="1"/>
    <col min="6" max="6" width="2.69140625" customWidth="1"/>
    <col min="7" max="7" width="90.61328125" style="12" customWidth="1"/>
  </cols>
  <sheetData>
    <row r="2" spans="2:7" ht="15.9" x14ac:dyDescent="0.4">
      <c r="B2" s="46" t="s">
        <v>0</v>
      </c>
      <c r="C2" s="47"/>
      <c r="D2" s="48"/>
      <c r="E2" s="34"/>
      <c r="F2" s="33"/>
      <c r="G2" s="56"/>
    </row>
    <row r="3" spans="2:7" ht="15.9" x14ac:dyDescent="0.4">
      <c r="B3" s="43" t="s">
        <v>373</v>
      </c>
      <c r="C3" s="44"/>
      <c r="D3" s="16"/>
      <c r="E3" s="26"/>
      <c r="F3" s="15"/>
      <c r="G3" s="57"/>
    </row>
    <row r="4" spans="2:7" ht="15.9" x14ac:dyDescent="0.4">
      <c r="B4" s="43" t="s">
        <v>344</v>
      </c>
      <c r="C4" s="44"/>
      <c r="D4" s="16"/>
      <c r="E4" s="26"/>
      <c r="F4" s="15"/>
      <c r="G4" s="57"/>
    </row>
    <row r="6" spans="2:7" ht="15" thickBot="1" x14ac:dyDescent="0.45">
      <c r="B6" s="49" t="s">
        <v>295</v>
      </c>
      <c r="C6" s="45"/>
      <c r="D6" s="17"/>
      <c r="E6" s="27"/>
      <c r="F6" s="14"/>
      <c r="G6" s="58" t="s">
        <v>44</v>
      </c>
    </row>
    <row r="7" spans="2:7" ht="15.45" thickTop="1" thickBot="1" x14ac:dyDescent="0.45">
      <c r="B7" s="72" t="s">
        <v>154</v>
      </c>
      <c r="D7" s="68"/>
      <c r="E7" s="35" t="s">
        <v>140</v>
      </c>
      <c r="G7" s="12" t="s">
        <v>153</v>
      </c>
    </row>
    <row r="8" spans="2:7" ht="15.45" thickTop="1" thickBot="1" x14ac:dyDescent="0.45">
      <c r="B8" s="72" t="s">
        <v>321</v>
      </c>
      <c r="D8" s="64">
        <f>D7/((273/288)*((1.013+D9)/1.013))</f>
        <v>0</v>
      </c>
      <c r="E8" s="35" t="s">
        <v>318</v>
      </c>
    </row>
    <row r="9" spans="2:7" ht="15.45" thickTop="1" thickBot="1" x14ac:dyDescent="0.45">
      <c r="B9" s="72" t="s">
        <v>37</v>
      </c>
      <c r="C9" s="59" t="s">
        <v>322</v>
      </c>
      <c r="D9" s="65"/>
      <c r="E9" s="35" t="s">
        <v>18</v>
      </c>
      <c r="G9" s="12" t="s">
        <v>40</v>
      </c>
    </row>
    <row r="10" spans="2:7" ht="15.45" thickTop="1" thickBot="1" x14ac:dyDescent="0.45">
      <c r="B10" s="72" t="s">
        <v>19</v>
      </c>
      <c r="C10" s="59" t="s">
        <v>216</v>
      </c>
      <c r="D10" s="60">
        <f>D9</f>
        <v>0</v>
      </c>
      <c r="E10" s="35" t="s">
        <v>18</v>
      </c>
      <c r="G10" s="12" t="s">
        <v>36</v>
      </c>
    </row>
    <row r="11" spans="2:7" ht="15.45" thickTop="1" thickBot="1" x14ac:dyDescent="0.45">
      <c r="B11" s="72" t="s">
        <v>38</v>
      </c>
      <c r="C11" s="59" t="s">
        <v>217</v>
      </c>
      <c r="D11" s="60">
        <f>D9</f>
        <v>0</v>
      </c>
      <c r="E11" s="35" t="s">
        <v>18</v>
      </c>
      <c r="G11" s="12" t="s">
        <v>41</v>
      </c>
    </row>
    <row r="12" spans="2:7" ht="15" thickTop="1" x14ac:dyDescent="0.4">
      <c r="D12" s="62"/>
    </row>
    <row r="13" spans="2:7" ht="15" thickBot="1" x14ac:dyDescent="0.45">
      <c r="B13" s="49" t="s">
        <v>379</v>
      </c>
      <c r="C13" s="45"/>
      <c r="D13" s="17"/>
      <c r="E13" s="27"/>
      <c r="F13" s="14"/>
      <c r="G13" s="58"/>
    </row>
    <row r="14" spans="2:7" ht="15.45" thickTop="1" thickBot="1" x14ac:dyDescent="0.45">
      <c r="B14" s="72" t="s">
        <v>379</v>
      </c>
      <c r="D14" s="39"/>
      <c r="G14" s="12" t="s">
        <v>374</v>
      </c>
    </row>
    <row r="15" spans="2:7" ht="15.45" thickTop="1" thickBot="1" x14ac:dyDescent="0.45">
      <c r="B15" s="72" t="s">
        <v>381</v>
      </c>
      <c r="D15" s="39"/>
    </row>
    <row r="16" spans="2:7" ht="15.45" thickTop="1" thickBot="1" x14ac:dyDescent="0.45">
      <c r="B16" s="72" t="s">
        <v>388</v>
      </c>
      <c r="D16" s="51"/>
    </row>
    <row r="17" spans="2:7" ht="15.45" thickTop="1" thickBot="1" x14ac:dyDescent="0.45">
      <c r="B17" s="72" t="s">
        <v>378</v>
      </c>
      <c r="D17" s="39"/>
    </row>
    <row r="18" spans="2:7" ht="15.45" thickTop="1" thickBot="1" x14ac:dyDescent="0.45">
      <c r="B18" s="72" t="s">
        <v>511</v>
      </c>
      <c r="D18" s="39"/>
    </row>
    <row r="19" spans="2:7" ht="15" thickTop="1" x14ac:dyDescent="0.4"/>
    <row r="20" spans="2:7" ht="15" thickBot="1" x14ac:dyDescent="0.45">
      <c r="B20" s="49" t="s">
        <v>380</v>
      </c>
      <c r="C20" s="45"/>
      <c r="D20" s="17"/>
      <c r="E20" s="27"/>
      <c r="F20" s="14"/>
      <c r="G20" s="58"/>
    </row>
    <row r="21" spans="2:7" ht="30" thickTop="1" thickBot="1" x14ac:dyDescent="0.45">
      <c r="B21" s="72" t="s">
        <v>380</v>
      </c>
      <c r="D21" s="39"/>
      <c r="G21" s="12" t="s">
        <v>416</v>
      </c>
    </row>
    <row r="22" spans="2:7" ht="15.45" thickTop="1" thickBot="1" x14ac:dyDescent="0.45">
      <c r="B22" s="72" t="s">
        <v>386</v>
      </c>
      <c r="D22" s="39"/>
    </row>
    <row r="23" spans="2:7" ht="15.45" thickTop="1" thickBot="1" x14ac:dyDescent="0.45">
      <c r="B23" s="72" t="s">
        <v>387</v>
      </c>
      <c r="D23" s="39"/>
    </row>
    <row r="24" spans="2:7" ht="15.45" thickTop="1" thickBot="1" x14ac:dyDescent="0.45">
      <c r="B24" s="72" t="s">
        <v>397</v>
      </c>
      <c r="D24" s="51"/>
    </row>
    <row r="25" spans="2:7" ht="15.45" thickTop="1" thickBot="1" x14ac:dyDescent="0.45">
      <c r="B25" s="72" t="s">
        <v>378</v>
      </c>
      <c r="D25" s="39"/>
    </row>
    <row r="26" spans="2:7" ht="15.45" thickTop="1" thickBot="1" x14ac:dyDescent="0.45">
      <c r="B26" s="72" t="s">
        <v>512</v>
      </c>
      <c r="D26" s="39"/>
    </row>
    <row r="27" spans="2:7" ht="15" thickTop="1" x14ac:dyDescent="0.4"/>
    <row r="28" spans="2:7" ht="15" thickBot="1" x14ac:dyDescent="0.45">
      <c r="B28" s="49" t="s">
        <v>417</v>
      </c>
      <c r="C28" s="45"/>
      <c r="D28" s="17"/>
      <c r="E28" s="27"/>
      <c r="F28" s="14"/>
      <c r="G28" s="58"/>
    </row>
    <row r="29" spans="2:7" ht="30" thickTop="1" thickBot="1" x14ac:dyDescent="0.45">
      <c r="B29" s="72" t="s">
        <v>417</v>
      </c>
      <c r="D29" s="39"/>
      <c r="G29" s="12" t="s">
        <v>415</v>
      </c>
    </row>
    <row r="30" spans="2:7" ht="15.45" thickTop="1" thickBot="1" x14ac:dyDescent="0.45">
      <c r="B30" s="72" t="s">
        <v>418</v>
      </c>
      <c r="D30" s="39"/>
    </row>
    <row r="31" spans="2:7" ht="15.45" thickTop="1" thickBot="1" x14ac:dyDescent="0.45">
      <c r="B31" s="72" t="s">
        <v>419</v>
      </c>
      <c r="D31" s="39"/>
    </row>
    <row r="32" spans="2:7" ht="15.45" thickTop="1" thickBot="1" x14ac:dyDescent="0.45">
      <c r="B32" s="72" t="s">
        <v>446</v>
      </c>
      <c r="D32" s="39"/>
    </row>
    <row r="33" spans="2:4" ht="15.45" thickTop="1" thickBot="1" x14ac:dyDescent="0.45">
      <c r="B33" s="72" t="s">
        <v>420</v>
      </c>
      <c r="D33" s="51"/>
    </row>
    <row r="34" spans="2:4" ht="15.45" thickTop="1" thickBot="1" x14ac:dyDescent="0.45">
      <c r="B34" s="72" t="s">
        <v>378</v>
      </c>
      <c r="D34" s="39"/>
    </row>
    <row r="35" spans="2:4" ht="15.45" thickTop="1" thickBot="1" x14ac:dyDescent="0.45">
      <c r="B35" s="72" t="s">
        <v>513</v>
      </c>
      <c r="D35" s="39"/>
    </row>
    <row r="36" spans="2:4" ht="15" thickTop="1" x14ac:dyDescent="0.4"/>
  </sheetData>
  <sheetProtection sheet="1" objects="1" scenarios="1" selectLockedCells="1"/>
  <dataConsolidate/>
  <conditionalFormatting sqref="D14">
    <cfRule type="cellIs" dxfId="499" priority="250" operator="equal">
      <formula>""</formula>
    </cfRule>
    <cfRule type="cellIs" dxfId="498" priority="251" operator="equal">
      <formula>""</formula>
    </cfRule>
    <cfRule type="cellIs" dxfId="497" priority="252" operator="equal">
      <formula>""</formula>
    </cfRule>
    <cfRule type="cellIs" dxfId="496" priority="256" operator="equal">
      <formula>""</formula>
    </cfRule>
    <cfRule type="cellIs" dxfId="495" priority="257" operator="equal">
      <formula>""</formula>
    </cfRule>
    <cfRule type="cellIs" dxfId="494" priority="258" operator="equal">
      <formula>""</formula>
    </cfRule>
  </conditionalFormatting>
  <conditionalFormatting sqref="D14:D15">
    <cfRule type="cellIs" dxfId="493" priority="221" operator="equal">
      <formula>"NI PREDMET NAČRTA"</formula>
    </cfRule>
    <cfRule type="cellIs" dxfId="492" priority="225" operator="equal">
      <formula>""""""</formula>
    </cfRule>
    <cfRule type="cellIs" dxfId="491" priority="227" operator="equal">
      <formula>"NE"</formula>
    </cfRule>
    <cfRule type="cellIs" dxfId="490" priority="229" operator="equal">
      <formula>""</formula>
    </cfRule>
  </conditionalFormatting>
  <conditionalFormatting sqref="D14:D16">
    <cfRule type="cellIs" dxfId="489" priority="210" operator="equal">
      <formula>"DA"</formula>
    </cfRule>
  </conditionalFormatting>
  <conditionalFormatting sqref="D15">
    <cfRule type="cellIs" dxfId="488" priority="220" operator="notEqual">
      <formula>"""Ni predmet načrta"""</formula>
    </cfRule>
    <cfRule type="cellIs" dxfId="487" priority="222" operator="equal">
      <formula>""</formula>
    </cfRule>
    <cfRule type="cellIs" dxfId="486" priority="223" operator="equal">
      <formula>""</formula>
    </cfRule>
    <cfRule type="cellIs" dxfId="485" priority="224" operator="equal">
      <formula>""</formula>
    </cfRule>
    <cfRule type="cellIs" dxfId="484" priority="228" operator="equal">
      <formula>""</formula>
    </cfRule>
    <cfRule type="cellIs" dxfId="483" priority="230" operator="equal">
      <formula>""</formula>
    </cfRule>
  </conditionalFormatting>
  <conditionalFormatting sqref="D15:D16">
    <cfRule type="cellIs" dxfId="482" priority="202" operator="equal">
      <formula>"Ni predmet načrta"</formula>
    </cfRule>
    <cfRule type="cellIs" dxfId="481" priority="213" operator="equal">
      <formula>""</formula>
    </cfRule>
  </conditionalFormatting>
  <conditionalFormatting sqref="D16">
    <cfRule type="cellIs" dxfId="480" priority="203" operator="equal">
      <formula>""</formula>
    </cfRule>
    <cfRule type="cellIs" dxfId="479" priority="204" operator="notEqual">
      <formula>"""Ni predmet načrta"""</formula>
    </cfRule>
    <cfRule type="cellIs" dxfId="478" priority="205" operator="equal">
      <formula>"NI PREDMET NAČRTA"</formula>
    </cfRule>
    <cfRule type="cellIs" dxfId="477" priority="206" operator="equal">
      <formula>""</formula>
    </cfRule>
    <cfRule type="cellIs" dxfId="476" priority="207" operator="equal">
      <formula>""</formula>
    </cfRule>
    <cfRule type="cellIs" dxfId="475" priority="208" operator="equal">
      <formula>""</formula>
    </cfRule>
    <cfRule type="cellIs" dxfId="474" priority="209" operator="equal">
      <formula>""""""</formula>
    </cfRule>
    <cfRule type="cellIs" dxfId="473" priority="211" operator="equal">
      <formula>"NE"</formula>
    </cfRule>
    <cfRule type="cellIs" dxfId="472" priority="212" operator="equal">
      <formula>""</formula>
    </cfRule>
    <cfRule type="cellIs" dxfId="471" priority="214" operator="equal">
      <formula>""</formula>
    </cfRule>
  </conditionalFormatting>
  <conditionalFormatting sqref="D17">
    <cfRule type="cellIs" dxfId="470" priority="5" operator="notEqual">
      <formula>""</formula>
    </cfRule>
  </conditionalFormatting>
  <conditionalFormatting sqref="D18">
    <cfRule type="cellIs" dxfId="469" priority="234" operator="equal">
      <formula>""</formula>
    </cfRule>
    <cfRule type="cellIs" dxfId="468" priority="235" operator="equal">
      <formula>"NI PREDMET NAČRTA"</formula>
    </cfRule>
    <cfRule type="cellIs" dxfId="467" priority="236" operator="equal">
      <formula>""</formula>
    </cfRule>
    <cfRule type="cellIs" dxfId="466" priority="237" operator="equal">
      <formula>""</formula>
    </cfRule>
    <cfRule type="cellIs" dxfId="465" priority="238" operator="equal">
      <formula>""</formula>
    </cfRule>
    <cfRule type="cellIs" dxfId="464" priority="239" operator="equal">
      <formula>""""""</formula>
    </cfRule>
    <cfRule type="cellIs" dxfId="463" priority="240" operator="equal">
      <formula>"DA"</formula>
    </cfRule>
    <cfRule type="cellIs" dxfId="462" priority="241" operator="equal">
      <formula>"NE"</formula>
    </cfRule>
    <cfRule type="cellIs" dxfId="461" priority="242" operator="equal">
      <formula>""</formula>
    </cfRule>
    <cfRule type="cellIs" dxfId="460" priority="243" operator="equal">
      <formula>""</formula>
    </cfRule>
    <cfRule type="cellIs" dxfId="459" priority="244" operator="equal">
      <formula>""</formula>
    </cfRule>
  </conditionalFormatting>
  <conditionalFormatting sqref="D21">
    <cfRule type="cellIs" dxfId="458" priority="174" operator="equal">
      <formula>""</formula>
    </cfRule>
    <cfRule type="cellIs" dxfId="457" priority="175" operator="equal">
      <formula>""</formula>
    </cfRule>
    <cfRule type="cellIs" dxfId="456" priority="176" operator="equal">
      <formula>""</formula>
    </cfRule>
    <cfRule type="cellIs" dxfId="455" priority="180" operator="equal">
      <formula>""</formula>
    </cfRule>
    <cfRule type="cellIs" dxfId="454" priority="181" operator="equal">
      <formula>""</formula>
    </cfRule>
    <cfRule type="cellIs" dxfId="453" priority="182" operator="equal">
      <formula>""</formula>
    </cfRule>
  </conditionalFormatting>
  <conditionalFormatting sqref="D21:D22">
    <cfRule type="cellIs" dxfId="452" priority="145" operator="equal">
      <formula>"NI PREDMET NAČRTA"</formula>
    </cfRule>
    <cfRule type="cellIs" dxfId="451" priority="149" operator="equal">
      <formula>""""""</formula>
    </cfRule>
    <cfRule type="cellIs" dxfId="450" priority="151" operator="equal">
      <formula>"NE"</formula>
    </cfRule>
    <cfRule type="cellIs" dxfId="449" priority="153" operator="equal">
      <formula>""</formula>
    </cfRule>
  </conditionalFormatting>
  <conditionalFormatting sqref="D21:D24">
    <cfRule type="cellIs" dxfId="448" priority="134" operator="equal">
      <formula>"DA"</formula>
    </cfRule>
  </conditionalFormatting>
  <conditionalFormatting sqref="D22">
    <cfRule type="cellIs" dxfId="447" priority="144" operator="notEqual">
      <formula>"""Ni predmet načrta"""</formula>
    </cfRule>
    <cfRule type="cellIs" dxfId="446" priority="146" operator="equal">
      <formula>""</formula>
    </cfRule>
    <cfRule type="cellIs" dxfId="445" priority="147" operator="equal">
      <formula>""</formula>
    </cfRule>
    <cfRule type="cellIs" dxfId="444" priority="148" operator="equal">
      <formula>""</formula>
    </cfRule>
    <cfRule type="cellIs" dxfId="443" priority="152" operator="equal">
      <formula>""</formula>
    </cfRule>
    <cfRule type="cellIs" dxfId="442" priority="154" operator="equal">
      <formula>""</formula>
    </cfRule>
  </conditionalFormatting>
  <conditionalFormatting sqref="D22:D24">
    <cfRule type="cellIs" dxfId="441" priority="126" operator="equal">
      <formula>"Ni predmet načrta"</formula>
    </cfRule>
    <cfRule type="cellIs" dxfId="440" priority="137" operator="equal">
      <formula>""</formula>
    </cfRule>
  </conditionalFormatting>
  <conditionalFormatting sqref="D23">
    <cfRule type="cellIs" dxfId="439" priority="127" operator="equal">
      <formula>""</formula>
    </cfRule>
    <cfRule type="cellIs" dxfId="438" priority="128" operator="notEqual">
      <formula>"""Ni predmet načrta"""</formula>
    </cfRule>
    <cfRule type="cellIs" dxfId="437" priority="129" operator="equal">
      <formula>"NI PREDMET NAČRTA"</formula>
    </cfRule>
    <cfRule type="cellIs" dxfId="436" priority="130" operator="equal">
      <formula>""</formula>
    </cfRule>
    <cfRule type="cellIs" dxfId="435" priority="131" operator="equal">
      <formula>""</formula>
    </cfRule>
    <cfRule type="cellIs" dxfId="434" priority="132" operator="equal">
      <formula>""</formula>
    </cfRule>
    <cfRule type="cellIs" dxfId="433" priority="133" operator="equal">
      <formula>""""""</formula>
    </cfRule>
    <cfRule type="cellIs" dxfId="432" priority="135" operator="equal">
      <formula>"NE"</formula>
    </cfRule>
    <cfRule type="cellIs" dxfId="431" priority="136" operator="equal">
      <formula>""</formula>
    </cfRule>
    <cfRule type="cellIs" dxfId="430" priority="138" operator="equal">
      <formula>""</formula>
    </cfRule>
  </conditionalFormatting>
  <conditionalFormatting sqref="D24">
    <cfRule type="cellIs" dxfId="429" priority="188" operator="notEqual">
      <formula>"""Ni predmet načrta"""</formula>
    </cfRule>
    <cfRule type="cellIs" dxfId="428" priority="189" operator="equal">
      <formula>"NI PREDMET NAČRTA"</formula>
    </cfRule>
    <cfRule type="cellIs" dxfId="427" priority="190" operator="equal">
      <formula>""</formula>
    </cfRule>
    <cfRule type="cellIs" dxfId="426" priority="191" operator="equal">
      <formula>""</formula>
    </cfRule>
    <cfRule type="cellIs" dxfId="425" priority="192" operator="equal">
      <formula>""</formula>
    </cfRule>
    <cfRule type="cellIs" dxfId="424" priority="193" operator="equal">
      <formula>""""""</formula>
    </cfRule>
    <cfRule type="cellIs" dxfId="423" priority="195" operator="equal">
      <formula>"NE"</formula>
    </cfRule>
    <cfRule type="cellIs" dxfId="422" priority="196" operator="equal">
      <formula>""</formula>
    </cfRule>
    <cfRule type="cellIs" dxfId="421" priority="197" operator="equal">
      <formula>""</formula>
    </cfRule>
    <cfRule type="cellIs" dxfId="420" priority="198" operator="equal">
      <formula>""</formula>
    </cfRule>
  </conditionalFormatting>
  <conditionalFormatting sqref="D25">
    <cfRule type="cellIs" dxfId="419" priority="2" operator="notEqual">
      <formula>""</formula>
    </cfRule>
  </conditionalFormatting>
  <conditionalFormatting sqref="D26">
    <cfRule type="cellIs" dxfId="418" priority="158" operator="equal">
      <formula>""</formula>
    </cfRule>
    <cfRule type="cellIs" dxfId="417" priority="159" operator="equal">
      <formula>"NI PREDMET NAČRTA"</formula>
    </cfRule>
    <cfRule type="cellIs" dxfId="416" priority="160" operator="equal">
      <formula>""</formula>
    </cfRule>
    <cfRule type="cellIs" dxfId="415" priority="161" operator="equal">
      <formula>""</formula>
    </cfRule>
    <cfRule type="cellIs" dxfId="414" priority="162" operator="equal">
      <formula>""</formula>
    </cfRule>
    <cfRule type="cellIs" dxfId="413" priority="163" operator="equal">
      <formula>""""""</formula>
    </cfRule>
    <cfRule type="cellIs" dxfId="412" priority="164" operator="equal">
      <formula>"DA"</formula>
    </cfRule>
    <cfRule type="cellIs" dxfId="411" priority="165" operator="equal">
      <formula>"NE"</formula>
    </cfRule>
    <cfRule type="cellIs" dxfId="410" priority="166" operator="equal">
      <formula>""</formula>
    </cfRule>
    <cfRule type="cellIs" dxfId="409" priority="167" operator="equal">
      <formula>""</formula>
    </cfRule>
    <cfRule type="cellIs" dxfId="408" priority="168" operator="equal">
      <formula>""</formula>
    </cfRule>
  </conditionalFormatting>
  <conditionalFormatting sqref="D29">
    <cfRule type="cellIs" dxfId="407" priority="114" operator="equal">
      <formula>""</formula>
    </cfRule>
    <cfRule type="cellIs" dxfId="406" priority="115" operator="equal">
      <formula>""</formula>
    </cfRule>
    <cfRule type="cellIs" dxfId="405" priority="116" operator="equal">
      <formula>""</formula>
    </cfRule>
    <cfRule type="cellIs" dxfId="404" priority="120" operator="equal">
      <formula>""</formula>
    </cfRule>
    <cfRule type="cellIs" dxfId="403" priority="121" operator="equal">
      <formula>""</formula>
    </cfRule>
    <cfRule type="cellIs" dxfId="402" priority="122" operator="equal">
      <formula>""</formula>
    </cfRule>
  </conditionalFormatting>
  <conditionalFormatting sqref="D29:D30">
    <cfRule type="cellIs" dxfId="401" priority="99" operator="equal">
      <formula>"NI PREDMET NAČRTA"</formula>
    </cfRule>
    <cfRule type="cellIs" dxfId="400" priority="103" operator="equal">
      <formula>""""""</formula>
    </cfRule>
    <cfRule type="cellIs" dxfId="399" priority="105" operator="equal">
      <formula>"NE"</formula>
    </cfRule>
    <cfRule type="cellIs" dxfId="398" priority="107" operator="equal">
      <formula>""</formula>
    </cfRule>
  </conditionalFormatting>
  <conditionalFormatting sqref="D29:D33">
    <cfRule type="cellIs" dxfId="397" priority="58" operator="equal">
      <formula>"DA"</formula>
    </cfRule>
  </conditionalFormatting>
  <conditionalFormatting sqref="D30">
    <cfRule type="cellIs" dxfId="396" priority="98" operator="notEqual">
      <formula>"""Ni predmet načrta"""</formula>
    </cfRule>
    <cfRule type="cellIs" dxfId="395" priority="100" operator="equal">
      <formula>""</formula>
    </cfRule>
    <cfRule type="cellIs" dxfId="394" priority="101" operator="equal">
      <formula>""</formula>
    </cfRule>
    <cfRule type="cellIs" dxfId="393" priority="102" operator="equal">
      <formula>""</formula>
    </cfRule>
    <cfRule type="cellIs" dxfId="392" priority="106" operator="equal">
      <formula>""</formula>
    </cfRule>
    <cfRule type="cellIs" dxfId="391" priority="108" operator="equal">
      <formula>""</formula>
    </cfRule>
  </conditionalFormatting>
  <conditionalFormatting sqref="D30:D31">
    <cfRule type="cellIs" dxfId="390" priority="80" operator="equal">
      <formula>"Ni predmet načrta"</formula>
    </cfRule>
    <cfRule type="cellIs" dxfId="389" priority="91" operator="equal">
      <formula>""</formula>
    </cfRule>
  </conditionalFormatting>
  <conditionalFormatting sqref="D31">
    <cfRule type="cellIs" dxfId="388" priority="82" operator="notEqual">
      <formula>"""Ni predmet načrta"""</formula>
    </cfRule>
    <cfRule type="cellIs" dxfId="387" priority="83" operator="equal">
      <formula>"NI PREDMET NAČRTA"</formula>
    </cfRule>
    <cfRule type="cellIs" dxfId="386" priority="84" operator="equal">
      <formula>""</formula>
    </cfRule>
    <cfRule type="cellIs" dxfId="385" priority="85" operator="equal">
      <formula>""</formula>
    </cfRule>
    <cfRule type="cellIs" dxfId="384" priority="86" operator="equal">
      <formula>""</formula>
    </cfRule>
    <cfRule type="cellIs" dxfId="383" priority="87" operator="equal">
      <formula>""""""</formula>
    </cfRule>
    <cfRule type="cellIs" dxfId="382" priority="89" operator="equal">
      <formula>"NE"</formula>
    </cfRule>
    <cfRule type="cellIs" dxfId="381" priority="90" operator="equal">
      <formula>""</formula>
    </cfRule>
    <cfRule type="cellIs" dxfId="380" priority="92" operator="equal">
      <formula>""</formula>
    </cfRule>
  </conditionalFormatting>
  <conditionalFormatting sqref="D31:D32">
    <cfRule type="cellIs" dxfId="379" priority="75" operator="equal">
      <formula>""</formula>
    </cfRule>
  </conditionalFormatting>
  <conditionalFormatting sqref="D32">
    <cfRule type="cellIs" dxfId="378" priority="68" operator="equal">
      <formula>""</formula>
    </cfRule>
    <cfRule type="cellIs" dxfId="377" priority="69" operator="equal">
      <formula>""</formula>
    </cfRule>
    <cfRule type="cellIs" dxfId="376" priority="70" operator="equal">
      <formula>""</formula>
    </cfRule>
    <cfRule type="cellIs" dxfId="375" priority="74" operator="equal">
      <formula>""</formula>
    </cfRule>
    <cfRule type="cellIs" dxfId="374" priority="76" operator="equal">
      <formula>""</formula>
    </cfRule>
  </conditionalFormatting>
  <conditionalFormatting sqref="D32:D33">
    <cfRule type="cellIs" dxfId="373" priority="53" operator="equal">
      <formula>"NI PREDMET NAČRTA"</formula>
    </cfRule>
    <cfRule type="cellIs" dxfId="372" priority="57" operator="equal">
      <formula>""""""</formula>
    </cfRule>
    <cfRule type="cellIs" dxfId="371" priority="59" operator="equal">
      <formula>"NE"</formula>
    </cfRule>
    <cfRule type="cellIs" dxfId="370" priority="61" operator="equal">
      <formula>""</formula>
    </cfRule>
  </conditionalFormatting>
  <conditionalFormatting sqref="D33">
    <cfRule type="cellIs" dxfId="369" priority="50" operator="equal">
      <formula>"Ni predmet načrta"</formula>
    </cfRule>
    <cfRule type="cellIs" dxfId="368" priority="51" operator="equal">
      <formula>""</formula>
    </cfRule>
    <cfRule type="cellIs" dxfId="367" priority="52" operator="notEqual">
      <formula>"""Ni predmet načrta"""</formula>
    </cfRule>
    <cfRule type="cellIs" dxfId="366" priority="54" operator="equal">
      <formula>""</formula>
    </cfRule>
    <cfRule type="cellIs" dxfId="365" priority="55" operator="equal">
      <formula>""</formula>
    </cfRule>
    <cfRule type="cellIs" dxfId="364" priority="56" operator="equal">
      <formula>""</formula>
    </cfRule>
    <cfRule type="cellIs" dxfId="363" priority="60" operator="equal">
      <formula>""</formula>
    </cfRule>
    <cfRule type="cellIs" dxfId="362" priority="62" operator="equal">
      <formula>""</formula>
    </cfRule>
  </conditionalFormatting>
  <conditionalFormatting sqref="D34">
    <cfRule type="cellIs" dxfId="361" priority="1" operator="notEqual">
      <formula>""</formula>
    </cfRule>
  </conditionalFormatting>
  <conditionalFormatting sqref="D35">
    <cfRule type="cellIs" dxfId="360" priority="22" operator="equal">
      <formula>""</formula>
    </cfRule>
    <cfRule type="cellIs" dxfId="359" priority="23" operator="equal">
      <formula>"NI PREDMET NAČRTA"</formula>
    </cfRule>
    <cfRule type="cellIs" dxfId="358" priority="24" operator="equal">
      <formula>""</formula>
    </cfRule>
    <cfRule type="cellIs" dxfId="357" priority="25" operator="equal">
      <formula>""</formula>
    </cfRule>
    <cfRule type="cellIs" dxfId="356" priority="26" operator="equal">
      <formula>""</formula>
    </cfRule>
    <cfRule type="cellIs" dxfId="355" priority="27" operator="equal">
      <formula>""""""</formula>
    </cfRule>
    <cfRule type="cellIs" dxfId="354" priority="28" operator="equal">
      <formula>"DA"</formula>
    </cfRule>
    <cfRule type="cellIs" dxfId="353" priority="29" operator="equal">
      <formula>"NE"</formula>
    </cfRule>
    <cfRule type="cellIs" dxfId="352" priority="30" operator="equal">
      <formula>""</formula>
    </cfRule>
    <cfRule type="cellIs" dxfId="351" priority="31" operator="equal">
      <formula>""</formula>
    </cfRule>
    <cfRule type="cellIs" dxfId="350" priority="32" operator="equal">
      <formula>""</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900-000000000000}">
          <x14:formula1>
            <xm:f>Podatki1!$B$141:$B$145</xm:f>
          </x14:formula1>
          <xm:sqref>D15</xm:sqref>
        </x14:dataValidation>
        <x14:dataValidation type="list" allowBlank="1" showInputMessage="1" showErrorMessage="1" xr:uid="{00000000-0002-0000-0900-000001000000}">
          <x14:formula1>
            <xm:f>Podatki1!$B$147:$B$150</xm:f>
          </x14:formula1>
          <xm:sqref>D16</xm:sqref>
        </x14:dataValidation>
        <x14:dataValidation type="list" allowBlank="1" showInputMessage="1" showErrorMessage="1" xr:uid="{00000000-0002-0000-0900-000002000000}">
          <x14:formula1>
            <xm:f>Podatki1!$B$152:$B$157</xm:f>
          </x14:formula1>
          <xm:sqref>D22</xm:sqref>
        </x14:dataValidation>
        <x14:dataValidation type="list" allowBlank="1" showInputMessage="1" showErrorMessage="1" xr:uid="{00000000-0002-0000-0900-000003000000}">
          <x14:formula1>
            <xm:f>Podatki1!$B$159:$B$163</xm:f>
          </x14:formula1>
          <xm:sqref>D23</xm:sqref>
        </x14:dataValidation>
        <x14:dataValidation type="list" allowBlank="1" showInputMessage="1" showErrorMessage="1" xr:uid="{00000000-0002-0000-0900-000004000000}">
          <x14:formula1>
            <xm:f>Podatki1!$B$165:$B$182</xm:f>
          </x14:formula1>
          <xm:sqref>D24</xm:sqref>
        </x14:dataValidation>
        <x14:dataValidation type="list" allowBlank="1" showInputMessage="1" showErrorMessage="1" xr:uid="{00000000-0002-0000-0900-000005000000}">
          <x14:formula1>
            <xm:f>Podatki1!$B$184:$B$199</xm:f>
          </x14:formula1>
          <xm:sqref>D30</xm:sqref>
        </x14:dataValidation>
        <x14:dataValidation type="list" allowBlank="1" showInputMessage="1" showErrorMessage="1" xr:uid="{00000000-0002-0000-0900-000006000000}">
          <x14:formula1>
            <xm:f>Podatki1!$B$201:$B$204</xm:f>
          </x14:formula1>
          <xm:sqref>D31</xm:sqref>
        </x14:dataValidation>
        <x14:dataValidation type="list" allowBlank="1" showInputMessage="1" showErrorMessage="1" xr:uid="{00000000-0002-0000-0900-000007000000}">
          <x14:formula1>
            <xm:f>Podatki1!$B$206:$B$259</xm:f>
          </x14:formula1>
          <xm:sqref>D33</xm:sqref>
        </x14:dataValidation>
        <x14:dataValidation type="list" allowBlank="1" showInputMessage="1" showErrorMessage="1" xr:uid="{00000000-0002-0000-0900-000008000000}">
          <x14:formula1>
            <xm:f>Podatki1!$B$2:$B$4</xm:f>
          </x14:formula1>
          <xm:sqref>D25:D26 D32 D34:D35 D17:D18</xm:sqref>
        </x14:dataValidation>
        <x14:dataValidation type="list" allowBlank="1" showInputMessage="1" showErrorMessage="1" xr:uid="{00000000-0002-0000-0900-000009000000}">
          <x14:formula1>
            <xm:f>Podatki1!$B$6:$B$7</xm:f>
          </x14:formula1>
          <xm:sqref>D14 D21 D29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sheetPr>
  <dimension ref="A2:G86"/>
  <sheetViews>
    <sheetView showGridLines="0" zoomScaleNormal="100" zoomScaleSheetLayoutView="100" workbookViewId="0">
      <selection activeCell="C12" sqref="C12:H12"/>
    </sheetView>
  </sheetViews>
  <sheetFormatPr defaultColWidth="8.69140625" defaultRowHeight="14.6" x14ac:dyDescent="0.4"/>
  <cols>
    <col min="1" max="1" width="2.69140625" style="4" customWidth="1"/>
    <col min="2" max="2" width="70.61328125" style="12" customWidth="1"/>
    <col min="3" max="3" width="20.69140625" style="59" customWidth="1"/>
    <col min="4" max="4" width="30.69140625" style="6" customWidth="1"/>
    <col min="5" max="5" width="8.69140625" style="35" customWidth="1"/>
    <col min="6" max="6" width="2.69140625" customWidth="1"/>
    <col min="7" max="7" width="90.61328125" style="12" customWidth="1"/>
  </cols>
  <sheetData>
    <row r="2" spans="2:7" ht="15.9" x14ac:dyDescent="0.4">
      <c r="B2" s="46" t="s">
        <v>0</v>
      </c>
      <c r="C2" s="47"/>
      <c r="D2" s="48"/>
      <c r="E2" s="34"/>
      <c r="F2" s="33"/>
      <c r="G2" s="56"/>
    </row>
    <row r="3" spans="2:7" ht="15.9" x14ac:dyDescent="0.4">
      <c r="B3" s="43" t="s">
        <v>490</v>
      </c>
      <c r="C3" s="44"/>
      <c r="D3" s="16"/>
      <c r="E3" s="26"/>
      <c r="F3" s="15"/>
      <c r="G3" s="57"/>
    </row>
    <row r="4" spans="2:7" ht="15.9" x14ac:dyDescent="0.4">
      <c r="B4" s="43" t="s">
        <v>344</v>
      </c>
      <c r="C4" s="44"/>
      <c r="D4" s="16"/>
      <c r="E4" s="26"/>
      <c r="F4" s="15"/>
      <c r="G4" s="57"/>
    </row>
    <row r="6" spans="2:7" ht="15" thickBot="1" x14ac:dyDescent="0.45">
      <c r="B6" s="49" t="s">
        <v>494</v>
      </c>
      <c r="C6" s="45"/>
      <c r="D6" s="17"/>
      <c r="E6" s="27"/>
      <c r="F6" s="14"/>
      <c r="G6" s="58"/>
    </row>
    <row r="7" spans="2:7" ht="15.45" thickTop="1" thickBot="1" x14ac:dyDescent="0.45">
      <c r="B7" s="36" t="s">
        <v>379</v>
      </c>
      <c r="D7" s="39"/>
      <c r="G7" s="12" t="s">
        <v>374</v>
      </c>
    </row>
    <row r="8" spans="2:7" ht="15.45" thickTop="1" thickBot="1" x14ac:dyDescent="0.45">
      <c r="B8" s="36" t="s">
        <v>491</v>
      </c>
      <c r="D8" s="39"/>
      <c r="G8" s="12" t="s">
        <v>385</v>
      </c>
    </row>
    <row r="9" spans="2:7" ht="15.45" thickTop="1" thickBot="1" x14ac:dyDescent="0.45">
      <c r="B9" s="36" t="s">
        <v>493</v>
      </c>
      <c r="D9" s="39"/>
      <c r="G9" s="12" t="s">
        <v>492</v>
      </c>
    </row>
    <row r="10" spans="2:7" ht="15.45" thickTop="1" thickBot="1" x14ac:dyDescent="0.45">
      <c r="B10" s="36" t="s">
        <v>495</v>
      </c>
      <c r="D10" s="39"/>
    </row>
    <row r="11" spans="2:7" ht="15.45" thickTop="1" thickBot="1" x14ac:dyDescent="0.45">
      <c r="B11" s="36" t="s">
        <v>496</v>
      </c>
      <c r="D11" s="39"/>
    </row>
    <row r="12" spans="2:7" ht="15.45" thickTop="1" thickBot="1" x14ac:dyDescent="0.45">
      <c r="B12" s="36" t="s">
        <v>504</v>
      </c>
      <c r="D12" s="39"/>
    </row>
    <row r="13" spans="2:7" ht="15.45" thickTop="1" thickBot="1" x14ac:dyDescent="0.45">
      <c r="B13" s="36" t="s">
        <v>577</v>
      </c>
      <c r="D13" s="39"/>
    </row>
    <row r="14" spans="2:7" ht="15.45" thickTop="1" thickBot="1" x14ac:dyDescent="0.45">
      <c r="B14" s="36" t="s">
        <v>503</v>
      </c>
      <c r="D14" s="39"/>
    </row>
    <row r="15" spans="2:7" ht="15.45" thickTop="1" thickBot="1" x14ac:dyDescent="0.45">
      <c r="B15" s="36" t="s">
        <v>519</v>
      </c>
      <c r="D15" s="39"/>
    </row>
    <row r="16" spans="2:7" ht="30" thickTop="1" thickBot="1" x14ac:dyDescent="0.45">
      <c r="B16" s="36" t="s">
        <v>566</v>
      </c>
      <c r="D16" s="39"/>
    </row>
    <row r="17" spans="2:7" ht="30" thickTop="1" thickBot="1" x14ac:dyDescent="0.45">
      <c r="B17" s="36" t="s">
        <v>567</v>
      </c>
      <c r="D17" s="39"/>
    </row>
    <row r="18" spans="2:7" ht="15.45" thickTop="1" thickBot="1" x14ac:dyDescent="0.45">
      <c r="B18" s="36" t="s">
        <v>518</v>
      </c>
      <c r="D18" s="39"/>
    </row>
    <row r="19" spans="2:7" ht="30" thickTop="1" thickBot="1" x14ac:dyDescent="0.45">
      <c r="B19" s="36" t="s">
        <v>568</v>
      </c>
      <c r="D19" s="39"/>
    </row>
    <row r="20" spans="2:7" ht="15.45" thickTop="1" thickBot="1" x14ac:dyDescent="0.45">
      <c r="B20" s="36" t="s">
        <v>500</v>
      </c>
      <c r="D20" s="39"/>
    </row>
    <row r="21" spans="2:7" ht="15.45" thickTop="1" thickBot="1" x14ac:dyDescent="0.45">
      <c r="B21" s="36" t="s">
        <v>501</v>
      </c>
      <c r="D21" s="39"/>
    </row>
    <row r="22" spans="2:7" ht="15.45" thickTop="1" thickBot="1" x14ac:dyDescent="0.45">
      <c r="B22" s="36" t="s">
        <v>517</v>
      </c>
      <c r="D22" s="39"/>
    </row>
    <row r="23" spans="2:7" ht="30" thickTop="1" thickBot="1" x14ac:dyDescent="0.45">
      <c r="B23" s="36" t="s">
        <v>502</v>
      </c>
      <c r="D23" s="39"/>
    </row>
    <row r="24" spans="2:7" ht="15" thickTop="1" x14ac:dyDescent="0.4">
      <c r="D24" s="62"/>
    </row>
    <row r="25" spans="2:7" ht="15" thickBot="1" x14ac:dyDescent="0.45">
      <c r="B25" s="49" t="s">
        <v>379</v>
      </c>
      <c r="C25" s="45"/>
      <c r="D25" s="17"/>
      <c r="E25" s="27"/>
      <c r="F25" s="14"/>
      <c r="G25" s="58"/>
    </row>
    <row r="26" spans="2:7" ht="15.45" thickTop="1" thickBot="1" x14ac:dyDescent="0.45">
      <c r="B26" s="36" t="s">
        <v>379</v>
      </c>
      <c r="D26" s="39"/>
      <c r="G26" s="12" t="s">
        <v>374</v>
      </c>
    </row>
    <row r="27" spans="2:7" ht="15.45" thickTop="1" thickBot="1" x14ac:dyDescent="0.45">
      <c r="B27" s="36" t="s">
        <v>381</v>
      </c>
      <c r="D27" s="39"/>
    </row>
    <row r="28" spans="2:7" ht="15.45" thickTop="1" thickBot="1" x14ac:dyDescent="0.45">
      <c r="B28" s="36" t="s">
        <v>499</v>
      </c>
      <c r="D28" s="68"/>
      <c r="E28" s="35" t="s">
        <v>320</v>
      </c>
    </row>
    <row r="29" spans="2:7" ht="15.45" thickTop="1" thickBot="1" x14ac:dyDescent="0.45">
      <c r="B29" s="36" t="s">
        <v>497</v>
      </c>
      <c r="D29" s="68"/>
      <c r="E29" s="35" t="s">
        <v>498</v>
      </c>
    </row>
    <row r="30" spans="2:7" ht="15.45" thickTop="1" thickBot="1" x14ac:dyDescent="0.45">
      <c r="B30" s="36" t="s">
        <v>309</v>
      </c>
      <c r="D30" s="39"/>
    </row>
    <row r="31" spans="2:7" ht="15.45" thickTop="1" thickBot="1" x14ac:dyDescent="0.45">
      <c r="B31" s="36" t="s">
        <v>388</v>
      </c>
      <c r="D31" s="39"/>
    </row>
    <row r="32" spans="2:7" ht="15.45" thickTop="1" thickBot="1" x14ac:dyDescent="0.45">
      <c r="B32" s="36"/>
    </row>
    <row r="33" spans="2:7" ht="15.45" thickTop="1" thickBot="1" x14ac:dyDescent="0.45">
      <c r="B33" s="36" t="s">
        <v>522</v>
      </c>
      <c r="D33" s="39"/>
    </row>
    <row r="34" spans="2:7" ht="30" thickTop="1" thickBot="1" x14ac:dyDescent="0.45">
      <c r="B34" s="36" t="s">
        <v>569</v>
      </c>
      <c r="D34" s="39"/>
    </row>
    <row r="35" spans="2:7" ht="15.45" thickTop="1" thickBot="1" x14ac:dyDescent="0.45">
      <c r="B35" s="36" t="s">
        <v>505</v>
      </c>
      <c r="D35" s="39"/>
    </row>
    <row r="36" spans="2:7" ht="30" thickTop="1" thickBot="1" x14ac:dyDescent="0.45">
      <c r="B36" s="36" t="s">
        <v>520</v>
      </c>
      <c r="D36" s="39"/>
    </row>
    <row r="37" spans="2:7" ht="15.45" thickTop="1" thickBot="1" x14ac:dyDescent="0.45">
      <c r="B37" s="36" t="s">
        <v>506</v>
      </c>
      <c r="D37" s="39"/>
    </row>
    <row r="38" spans="2:7" ht="30" thickTop="1" thickBot="1" x14ac:dyDescent="0.45">
      <c r="B38" s="36" t="s">
        <v>521</v>
      </c>
      <c r="D38" s="39"/>
    </row>
    <row r="39" spans="2:7" ht="30" thickTop="1" thickBot="1" x14ac:dyDescent="0.45">
      <c r="B39" s="36" t="s">
        <v>507</v>
      </c>
      <c r="D39" s="39"/>
    </row>
    <row r="40" spans="2:7" ht="30" thickTop="1" thickBot="1" x14ac:dyDescent="0.45">
      <c r="B40" s="36" t="s">
        <v>508</v>
      </c>
      <c r="D40" s="39"/>
    </row>
    <row r="41" spans="2:7" ht="15.45" thickTop="1" thickBot="1" x14ac:dyDescent="0.45">
      <c r="D41" s="62"/>
    </row>
    <row r="42" spans="2:7" ht="44.6" thickTop="1" thickBot="1" x14ac:dyDescent="0.45">
      <c r="B42" s="36" t="s">
        <v>574</v>
      </c>
      <c r="D42" s="39"/>
    </row>
    <row r="43" spans="2:7" ht="15.45" thickTop="1" thickBot="1" x14ac:dyDescent="0.45">
      <c r="D43" s="62"/>
    </row>
    <row r="44" spans="2:7" ht="15.45" thickTop="1" thickBot="1" x14ac:dyDescent="0.45">
      <c r="B44" s="36" t="s">
        <v>378</v>
      </c>
      <c r="D44" s="39"/>
    </row>
    <row r="45" spans="2:7" ht="15.45" thickTop="1" thickBot="1" x14ac:dyDescent="0.45">
      <c r="B45" s="36" t="s">
        <v>514</v>
      </c>
      <c r="D45" s="39"/>
    </row>
    <row r="46" spans="2:7" ht="15.45" thickTop="1" thickBot="1" x14ac:dyDescent="0.45">
      <c r="B46" s="36" t="s">
        <v>511</v>
      </c>
      <c r="D46" s="39"/>
    </row>
    <row r="47" spans="2:7" ht="15" thickTop="1" x14ac:dyDescent="0.4"/>
    <row r="48" spans="2:7" ht="15" thickBot="1" x14ac:dyDescent="0.45">
      <c r="B48" s="49" t="s">
        <v>380</v>
      </c>
      <c r="C48" s="45"/>
      <c r="D48" s="17"/>
      <c r="E48" s="27"/>
      <c r="F48" s="14"/>
      <c r="G48" s="58"/>
    </row>
    <row r="49" spans="2:7" ht="30" thickTop="1" thickBot="1" x14ac:dyDescent="0.45">
      <c r="B49" s="36" t="s">
        <v>380</v>
      </c>
      <c r="D49" s="39"/>
      <c r="G49" s="12" t="s">
        <v>416</v>
      </c>
    </row>
    <row r="50" spans="2:7" ht="15.45" thickTop="1" thickBot="1" x14ac:dyDescent="0.45">
      <c r="B50" s="36" t="s">
        <v>499</v>
      </c>
      <c r="D50" s="68"/>
      <c r="E50" s="35" t="s">
        <v>320</v>
      </c>
    </row>
    <row r="51" spans="2:7" ht="15.45" thickTop="1" thickBot="1" x14ac:dyDescent="0.45">
      <c r="B51" s="36" t="s">
        <v>497</v>
      </c>
      <c r="D51" s="68"/>
      <c r="E51" s="35" t="s">
        <v>498</v>
      </c>
    </row>
    <row r="52" spans="2:7" ht="15.45" thickTop="1" thickBot="1" x14ac:dyDescent="0.45">
      <c r="B52" s="36" t="s">
        <v>309</v>
      </c>
      <c r="D52" s="39"/>
    </row>
    <row r="53" spans="2:7" ht="15.45" thickTop="1" thickBot="1" x14ac:dyDescent="0.45">
      <c r="B53" s="36" t="s">
        <v>386</v>
      </c>
      <c r="D53" s="39"/>
    </row>
    <row r="54" spans="2:7" ht="15.45" thickTop="1" thickBot="1" x14ac:dyDescent="0.45">
      <c r="B54" s="36" t="s">
        <v>387</v>
      </c>
      <c r="D54" s="39"/>
    </row>
    <row r="55" spans="2:7" ht="15.45" thickTop="1" thickBot="1" x14ac:dyDescent="0.45">
      <c r="B55" s="36" t="s">
        <v>397</v>
      </c>
      <c r="D55" s="51"/>
    </row>
    <row r="56" spans="2:7" ht="15.45" thickTop="1" thickBot="1" x14ac:dyDescent="0.45">
      <c r="D56" s="62"/>
    </row>
    <row r="57" spans="2:7" ht="30" thickTop="1" thickBot="1" x14ac:dyDescent="0.45">
      <c r="B57" s="36" t="s">
        <v>509</v>
      </c>
      <c r="D57" s="39"/>
      <c r="G57" s="12" t="s">
        <v>510</v>
      </c>
    </row>
    <row r="58" spans="2:7" ht="15.45" thickTop="1" thickBot="1" x14ac:dyDescent="0.45">
      <c r="B58" s="36" t="s">
        <v>528</v>
      </c>
      <c r="D58" s="39"/>
    </row>
    <row r="59" spans="2:7" ht="59.15" thickTop="1" thickBot="1" x14ac:dyDescent="0.45">
      <c r="B59" s="36" t="s">
        <v>570</v>
      </c>
      <c r="D59" s="39"/>
    </row>
    <row r="60" spans="2:7" ht="15.45" thickTop="1" thickBot="1" x14ac:dyDescent="0.45">
      <c r="D60" s="62"/>
    </row>
    <row r="61" spans="2:7" ht="15.45" thickTop="1" thickBot="1" x14ac:dyDescent="0.45">
      <c r="B61" s="36" t="s">
        <v>573</v>
      </c>
      <c r="D61" s="39"/>
    </row>
    <row r="62" spans="2:7" ht="15.45" thickTop="1" thickBot="1" x14ac:dyDescent="0.45">
      <c r="D62" s="62"/>
    </row>
    <row r="63" spans="2:7" ht="15.45" thickTop="1" thickBot="1" x14ac:dyDescent="0.45">
      <c r="B63" s="36" t="s">
        <v>378</v>
      </c>
      <c r="D63" s="39"/>
    </row>
    <row r="64" spans="2:7" ht="15.45" thickTop="1" thickBot="1" x14ac:dyDescent="0.45">
      <c r="B64" s="36" t="s">
        <v>515</v>
      </c>
      <c r="D64" s="39"/>
    </row>
    <row r="65" spans="2:7" ht="15.45" thickTop="1" thickBot="1" x14ac:dyDescent="0.45">
      <c r="B65" s="36" t="s">
        <v>512</v>
      </c>
      <c r="D65" s="39"/>
    </row>
    <row r="66" spans="2:7" ht="15" thickTop="1" x14ac:dyDescent="0.4"/>
    <row r="67" spans="2:7" ht="15" thickBot="1" x14ac:dyDescent="0.45">
      <c r="B67" s="49" t="s">
        <v>417</v>
      </c>
      <c r="C67" s="45"/>
      <c r="D67" s="17"/>
      <c r="E67" s="27"/>
      <c r="F67" s="14"/>
      <c r="G67" s="58"/>
    </row>
    <row r="68" spans="2:7" ht="30" thickTop="1" thickBot="1" x14ac:dyDescent="0.45">
      <c r="B68" s="36" t="s">
        <v>417</v>
      </c>
      <c r="D68" s="39"/>
      <c r="G68" s="12" t="s">
        <v>415</v>
      </c>
    </row>
    <row r="69" spans="2:7" ht="15.45" thickTop="1" thickBot="1" x14ac:dyDescent="0.45">
      <c r="B69" s="36" t="s">
        <v>499</v>
      </c>
      <c r="D69" s="68"/>
      <c r="E69" s="35" t="s">
        <v>320</v>
      </c>
    </row>
    <row r="70" spans="2:7" ht="15.45" thickTop="1" thickBot="1" x14ac:dyDescent="0.45">
      <c r="B70" s="36" t="s">
        <v>497</v>
      </c>
      <c r="D70" s="68"/>
      <c r="E70" s="35" t="s">
        <v>498</v>
      </c>
    </row>
    <row r="71" spans="2:7" ht="15.45" thickTop="1" thickBot="1" x14ac:dyDescent="0.45">
      <c r="B71" s="36" t="s">
        <v>309</v>
      </c>
      <c r="D71" s="39"/>
    </row>
    <row r="72" spans="2:7" ht="15.45" thickTop="1" thickBot="1" x14ac:dyDescent="0.45">
      <c r="B72" s="36" t="s">
        <v>418</v>
      </c>
      <c r="D72" s="39"/>
    </row>
    <row r="73" spans="2:7" ht="15.45" thickTop="1" thickBot="1" x14ac:dyDescent="0.45">
      <c r="B73" s="36" t="s">
        <v>419</v>
      </c>
      <c r="D73" s="39"/>
    </row>
    <row r="74" spans="2:7" ht="15.45" thickTop="1" thickBot="1" x14ac:dyDescent="0.45">
      <c r="B74" s="36" t="s">
        <v>446</v>
      </c>
      <c r="D74" s="39"/>
    </row>
    <row r="75" spans="2:7" ht="15.45" thickTop="1" thickBot="1" x14ac:dyDescent="0.45">
      <c r="B75" s="36" t="s">
        <v>420</v>
      </c>
      <c r="D75" s="51"/>
    </row>
    <row r="76" spans="2:7" ht="15.45" thickTop="1" thickBot="1" x14ac:dyDescent="0.45">
      <c r="B76" s="36" t="s">
        <v>527</v>
      </c>
      <c r="D76" s="39"/>
    </row>
    <row r="77" spans="2:7" ht="30" thickTop="1" thickBot="1" x14ac:dyDescent="0.45">
      <c r="B77" s="36" t="s">
        <v>571</v>
      </c>
      <c r="D77" s="39"/>
    </row>
    <row r="78" spans="2:7" ht="44.6" thickTop="1" thickBot="1" x14ac:dyDescent="0.45">
      <c r="B78" s="36" t="s">
        <v>572</v>
      </c>
      <c r="D78" s="39"/>
    </row>
    <row r="79" spans="2:7" ht="59.15" thickTop="1" thickBot="1" x14ac:dyDescent="0.45">
      <c r="B79" s="36" t="s">
        <v>605</v>
      </c>
      <c r="D79" s="39"/>
    </row>
    <row r="80" spans="2:7" ht="15.45" thickTop="1" thickBot="1" x14ac:dyDescent="0.45">
      <c r="D80" s="62"/>
    </row>
    <row r="81" spans="2:4" ht="15.45" thickTop="1" thickBot="1" x14ac:dyDescent="0.45">
      <c r="B81" s="36" t="s">
        <v>575</v>
      </c>
      <c r="D81" s="39"/>
    </row>
    <row r="82" spans="2:4" ht="15.45" thickTop="1" thickBot="1" x14ac:dyDescent="0.45">
      <c r="D82" s="62"/>
    </row>
    <row r="83" spans="2:4" ht="15.45" thickTop="1" thickBot="1" x14ac:dyDescent="0.45">
      <c r="B83" s="36" t="s">
        <v>378</v>
      </c>
      <c r="D83" s="39"/>
    </row>
    <row r="84" spans="2:4" ht="15.45" thickTop="1" thickBot="1" x14ac:dyDescent="0.45">
      <c r="B84" s="36" t="s">
        <v>516</v>
      </c>
      <c r="D84" s="39"/>
    </row>
    <row r="85" spans="2:4" ht="15.45" thickTop="1" thickBot="1" x14ac:dyDescent="0.45">
      <c r="B85" s="36" t="s">
        <v>513</v>
      </c>
      <c r="D85" s="39"/>
    </row>
    <row r="86" spans="2:4" ht="15" thickTop="1" x14ac:dyDescent="0.4"/>
  </sheetData>
  <sheetProtection sheet="1" objects="1" scenarios="1" selectLockedCells="1"/>
  <dataConsolidate/>
  <conditionalFormatting sqref="D7">
    <cfRule type="cellIs" dxfId="349" priority="440" operator="equal">
      <formula>""</formula>
    </cfRule>
    <cfRule type="cellIs" dxfId="348" priority="441" operator="equal">
      <formula>""</formula>
    </cfRule>
    <cfRule type="cellIs" dxfId="347" priority="442" operator="equal">
      <formula>""</formula>
    </cfRule>
    <cfRule type="cellIs" dxfId="346" priority="446" operator="equal">
      <formula>""</formula>
    </cfRule>
    <cfRule type="cellIs" dxfId="345" priority="447" operator="equal">
      <formula>""</formula>
    </cfRule>
    <cfRule type="cellIs" dxfId="344" priority="448" operator="equal">
      <formula>""</formula>
    </cfRule>
  </conditionalFormatting>
  <conditionalFormatting sqref="D7:D23">
    <cfRule type="cellIs" dxfId="343" priority="425" operator="equal">
      <formula>"NI PREDMET NAČRTA"</formula>
    </cfRule>
    <cfRule type="cellIs" dxfId="342" priority="429" operator="equal">
      <formula>""""""</formula>
    </cfRule>
    <cfRule type="cellIs" dxfId="341" priority="430" operator="equal">
      <formula>"DA"</formula>
    </cfRule>
    <cfRule type="cellIs" dxfId="340" priority="431" operator="equal">
      <formula>"NE"</formula>
    </cfRule>
    <cfRule type="cellIs" dxfId="339" priority="433" operator="equal">
      <formula>""</formula>
    </cfRule>
  </conditionalFormatting>
  <conditionalFormatting sqref="D8:D23">
    <cfRule type="cellIs" dxfId="338" priority="424" operator="equal">
      <formula>""</formula>
    </cfRule>
    <cfRule type="cellIs" dxfId="337" priority="426" operator="equal">
      <formula>""</formula>
    </cfRule>
    <cfRule type="cellIs" dxfId="336" priority="427" operator="equal">
      <formula>""</formula>
    </cfRule>
    <cfRule type="cellIs" dxfId="335" priority="428" operator="equal">
      <formula>""</formula>
    </cfRule>
    <cfRule type="cellIs" dxfId="334" priority="432" operator="equal">
      <formula>""</formula>
    </cfRule>
    <cfRule type="cellIs" dxfId="333" priority="434" operator="equal">
      <formula>""</formula>
    </cfRule>
  </conditionalFormatting>
  <conditionalFormatting sqref="D26">
    <cfRule type="cellIs" dxfId="332" priority="412" operator="equal">
      <formula>""</formula>
    </cfRule>
    <cfRule type="cellIs" dxfId="331" priority="413" operator="equal">
      <formula>""</formula>
    </cfRule>
    <cfRule type="cellIs" dxfId="330" priority="414" operator="equal">
      <formula>""</formula>
    </cfRule>
    <cfRule type="cellIs" dxfId="329" priority="418" operator="equal">
      <formula>""</formula>
    </cfRule>
    <cfRule type="cellIs" dxfId="328" priority="419" operator="equal">
      <formula>""</formula>
    </cfRule>
    <cfRule type="cellIs" dxfId="327" priority="420" operator="equal">
      <formula>""</formula>
    </cfRule>
  </conditionalFormatting>
  <conditionalFormatting sqref="D26:D27">
    <cfRule type="cellIs" dxfId="326" priority="283" operator="equal">
      <formula>"NI PREDMET NAČRTA"</formula>
    </cfRule>
    <cfRule type="cellIs" dxfId="325" priority="287" operator="equal">
      <formula>""""""</formula>
    </cfRule>
    <cfRule type="cellIs" dxfId="324" priority="288" operator="equal">
      <formula>"DA"</formula>
    </cfRule>
    <cfRule type="cellIs" dxfId="323" priority="289" operator="equal">
      <formula>"NE"</formula>
    </cfRule>
    <cfRule type="cellIs" dxfId="322" priority="291" operator="equal">
      <formula>""</formula>
    </cfRule>
  </conditionalFormatting>
  <conditionalFormatting sqref="D27">
    <cfRule type="cellIs" dxfId="321" priority="280" operator="equal">
      <formula>"Ni predmet načrta"</formula>
    </cfRule>
    <cfRule type="cellIs" dxfId="320" priority="281" operator="equal">
      <formula>""</formula>
    </cfRule>
    <cfRule type="cellIs" dxfId="319" priority="282" operator="notEqual">
      <formula>"""Ni predmet načrta"""</formula>
    </cfRule>
    <cfRule type="cellIs" dxfId="318" priority="284" operator="equal">
      <formula>""</formula>
    </cfRule>
    <cfRule type="cellIs" dxfId="317" priority="285" operator="equal">
      <formula>""</formula>
    </cfRule>
    <cfRule type="cellIs" dxfId="316" priority="286" operator="equal">
      <formula>""</formula>
    </cfRule>
    <cfRule type="cellIs" dxfId="315" priority="290" operator="equal">
      <formula>""</formula>
    </cfRule>
    <cfRule type="cellIs" dxfId="314" priority="292" operator="equal">
      <formula>""</formula>
    </cfRule>
  </conditionalFormatting>
  <conditionalFormatting sqref="D30">
    <cfRule type="cellIs" dxfId="313" priority="398" operator="equal">
      <formula>""</formula>
    </cfRule>
    <cfRule type="cellIs" dxfId="312" priority="399" operator="equal">
      <formula>""</formula>
    </cfRule>
    <cfRule type="cellIs" dxfId="311" priority="400" operator="equal">
      <formula>""</formula>
    </cfRule>
    <cfRule type="cellIs" dxfId="310" priority="404" operator="equal">
      <formula>""</formula>
    </cfRule>
    <cfRule type="cellIs" dxfId="309" priority="405" operator="equal">
      <formula>""</formula>
    </cfRule>
    <cfRule type="cellIs" dxfId="308" priority="406" operator="equal">
      <formula>""</formula>
    </cfRule>
  </conditionalFormatting>
  <conditionalFormatting sqref="D30:D31">
    <cfRule type="cellIs" dxfId="307" priority="267" operator="equal">
      <formula>"NI PREDMET NAČRTA"</formula>
    </cfRule>
    <cfRule type="cellIs" dxfId="306" priority="271" operator="equal">
      <formula>""""""</formula>
    </cfRule>
    <cfRule type="cellIs" dxfId="305" priority="272" operator="equal">
      <formula>"DA"</formula>
    </cfRule>
    <cfRule type="cellIs" dxfId="304" priority="273" operator="equal">
      <formula>"NE"</formula>
    </cfRule>
    <cfRule type="cellIs" dxfId="303" priority="275" operator="equal">
      <formula>""</formula>
    </cfRule>
  </conditionalFormatting>
  <conditionalFormatting sqref="D31">
    <cfRule type="cellIs" dxfId="302" priority="264" operator="equal">
      <formula>"Ni predmet načrta"</formula>
    </cfRule>
    <cfRule type="cellIs" dxfId="301" priority="265" operator="equal">
      <formula>""</formula>
    </cfRule>
    <cfRule type="cellIs" dxfId="300" priority="266" operator="notEqual">
      <formula>"""Ni predmet načrta"""</formula>
    </cfRule>
    <cfRule type="cellIs" dxfId="299" priority="268" operator="equal">
      <formula>""</formula>
    </cfRule>
    <cfRule type="cellIs" dxfId="298" priority="269" operator="equal">
      <formula>""</formula>
    </cfRule>
    <cfRule type="cellIs" dxfId="297" priority="270" operator="equal">
      <formula>""</formula>
    </cfRule>
    <cfRule type="cellIs" dxfId="296" priority="274" operator="equal">
      <formula>""</formula>
    </cfRule>
    <cfRule type="cellIs" dxfId="295" priority="276" operator="equal">
      <formula>""</formula>
    </cfRule>
  </conditionalFormatting>
  <conditionalFormatting sqref="D33:D40">
    <cfRule type="cellIs" dxfId="294" priority="366" operator="equal">
      <formula>""</formula>
    </cfRule>
    <cfRule type="cellIs" dxfId="293" priority="367" operator="equal">
      <formula>"NI PREDMET NAČRTA"</formula>
    </cfRule>
    <cfRule type="cellIs" dxfId="292" priority="368" operator="equal">
      <formula>""</formula>
    </cfRule>
    <cfRule type="cellIs" dxfId="291" priority="369" operator="equal">
      <formula>""</formula>
    </cfRule>
    <cfRule type="cellIs" dxfId="290" priority="370" operator="equal">
      <formula>""</formula>
    </cfRule>
    <cfRule type="cellIs" dxfId="289" priority="371" operator="equal">
      <formula>""""""</formula>
    </cfRule>
    <cfRule type="cellIs" dxfId="288" priority="372" operator="equal">
      <formula>"DA"</formula>
    </cfRule>
    <cfRule type="cellIs" dxfId="287" priority="373" operator="equal">
      <formula>"NE"</formula>
    </cfRule>
    <cfRule type="cellIs" dxfId="286" priority="374" operator="equal">
      <formula>""</formula>
    </cfRule>
    <cfRule type="cellIs" dxfId="285" priority="375" operator="equal">
      <formula>""</formula>
    </cfRule>
    <cfRule type="cellIs" dxfId="284" priority="376" operator="equal">
      <formula>""</formula>
    </cfRule>
  </conditionalFormatting>
  <conditionalFormatting sqref="D42">
    <cfRule type="cellIs" dxfId="283" priority="352" operator="equal">
      <formula>""</formula>
    </cfRule>
    <cfRule type="cellIs" dxfId="282" priority="353" operator="equal">
      <formula>"NI PREDMET NAČRTA"</formula>
    </cfRule>
    <cfRule type="cellIs" dxfId="281" priority="354" operator="equal">
      <formula>""</formula>
    </cfRule>
    <cfRule type="cellIs" dxfId="280" priority="355" operator="equal">
      <formula>""</formula>
    </cfRule>
    <cfRule type="cellIs" dxfId="279" priority="356" operator="equal">
      <formula>""</formula>
    </cfRule>
    <cfRule type="cellIs" dxfId="278" priority="357" operator="equal">
      <formula>""""""</formula>
    </cfRule>
    <cfRule type="cellIs" dxfId="277" priority="358" operator="equal">
      <formula>"DA"</formula>
    </cfRule>
    <cfRule type="cellIs" dxfId="276" priority="359" operator="equal">
      <formula>"NE"</formula>
    </cfRule>
    <cfRule type="cellIs" dxfId="275" priority="360" operator="equal">
      <formula>""</formula>
    </cfRule>
    <cfRule type="cellIs" dxfId="274" priority="361" operator="equal">
      <formula>""</formula>
    </cfRule>
    <cfRule type="cellIs" dxfId="273" priority="362" operator="equal">
      <formula>""</formula>
    </cfRule>
  </conditionalFormatting>
  <conditionalFormatting sqref="D44">
    <cfRule type="cellIs" dxfId="272" priority="2" operator="notEqual">
      <formula>""</formula>
    </cfRule>
  </conditionalFormatting>
  <conditionalFormatting sqref="D45:D46">
    <cfRule type="cellIs" dxfId="271" priority="338" operator="equal">
      <formula>""</formula>
    </cfRule>
    <cfRule type="cellIs" dxfId="270" priority="339" operator="equal">
      <formula>"NI PREDMET NAČRTA"</formula>
    </cfRule>
    <cfRule type="cellIs" dxfId="269" priority="340" operator="equal">
      <formula>""</formula>
    </cfRule>
    <cfRule type="cellIs" dxfId="268" priority="341" operator="equal">
      <formula>""</formula>
    </cfRule>
    <cfRule type="cellIs" dxfId="267" priority="342" operator="equal">
      <formula>""</formula>
    </cfRule>
    <cfRule type="cellIs" dxfId="266" priority="343" operator="equal">
      <formula>""""""</formula>
    </cfRule>
    <cfRule type="cellIs" dxfId="265" priority="344" operator="equal">
      <formula>"DA"</formula>
    </cfRule>
    <cfRule type="cellIs" dxfId="264" priority="345" operator="equal">
      <formula>"NE"</formula>
    </cfRule>
    <cfRule type="cellIs" dxfId="263" priority="346" operator="equal">
      <formula>""</formula>
    </cfRule>
    <cfRule type="cellIs" dxfId="262" priority="347" operator="equal">
      <formula>""</formula>
    </cfRule>
    <cfRule type="cellIs" dxfId="261" priority="348" operator="equal">
      <formula>""</formula>
    </cfRule>
  </conditionalFormatting>
  <conditionalFormatting sqref="D49">
    <cfRule type="cellIs" dxfId="260" priority="324" operator="equal">
      <formula>""</formula>
    </cfRule>
    <cfRule type="cellIs" dxfId="259" priority="325" operator="equal">
      <formula>"NI PREDMET NAČRTA"</formula>
    </cfRule>
    <cfRule type="cellIs" dxfId="258" priority="326" operator="equal">
      <formula>""</formula>
    </cfRule>
    <cfRule type="cellIs" dxfId="257" priority="327" operator="equal">
      <formula>""</formula>
    </cfRule>
    <cfRule type="cellIs" dxfId="256" priority="328" operator="equal">
      <formula>""</formula>
    </cfRule>
    <cfRule type="cellIs" dxfId="255" priority="329" operator="equal">
      <formula>""""""</formula>
    </cfRule>
    <cfRule type="cellIs" dxfId="254" priority="330" operator="equal">
      <formula>"DA"</formula>
    </cfRule>
    <cfRule type="cellIs" dxfId="253" priority="331" operator="equal">
      <formula>"NE"</formula>
    </cfRule>
    <cfRule type="cellIs" dxfId="252" priority="332" operator="equal">
      <formula>""</formula>
    </cfRule>
    <cfRule type="cellIs" dxfId="251" priority="333" operator="equal">
      <formula>""</formula>
    </cfRule>
    <cfRule type="cellIs" dxfId="250" priority="334" operator="equal">
      <formula>""</formula>
    </cfRule>
  </conditionalFormatting>
  <conditionalFormatting sqref="D52">
    <cfRule type="cellIs" dxfId="249" priority="312" operator="equal">
      <formula>""</formula>
    </cfRule>
    <cfRule type="cellIs" dxfId="248" priority="313" operator="equal">
      <formula>""</formula>
    </cfRule>
    <cfRule type="cellIs" dxfId="247" priority="314" operator="equal">
      <formula>""</formula>
    </cfRule>
    <cfRule type="cellIs" dxfId="246" priority="318" operator="equal">
      <formula>""</formula>
    </cfRule>
    <cfRule type="cellIs" dxfId="245" priority="319" operator="equal">
      <formula>""</formula>
    </cfRule>
    <cfRule type="cellIs" dxfId="244" priority="320" operator="equal">
      <formula>""</formula>
    </cfRule>
  </conditionalFormatting>
  <conditionalFormatting sqref="D52:D53">
    <cfRule type="cellIs" dxfId="243" priority="218" operator="equal">
      <formula>"NI PREDMET NAČRTA"</formula>
    </cfRule>
    <cfRule type="cellIs" dxfId="242" priority="222" operator="equal">
      <formula>""""""</formula>
    </cfRule>
    <cfRule type="cellIs" dxfId="241" priority="224" operator="equal">
      <formula>"NE"</formula>
    </cfRule>
    <cfRule type="cellIs" dxfId="240" priority="226" operator="equal">
      <formula>""</formula>
    </cfRule>
  </conditionalFormatting>
  <conditionalFormatting sqref="D52:D55">
    <cfRule type="cellIs" dxfId="239" priority="223" operator="equal">
      <formula>"DA"</formula>
    </cfRule>
  </conditionalFormatting>
  <conditionalFormatting sqref="D53">
    <cfRule type="cellIs" dxfId="238" priority="216" operator="equal">
      <formula>""</formula>
    </cfRule>
    <cfRule type="cellIs" dxfId="237" priority="217" operator="notEqual">
      <formula>"""Ni predmet načrta"""</formula>
    </cfRule>
    <cfRule type="cellIs" dxfId="236" priority="219" operator="equal">
      <formula>""</formula>
    </cfRule>
    <cfRule type="cellIs" dxfId="235" priority="220" operator="equal">
      <formula>""</formula>
    </cfRule>
    <cfRule type="cellIs" dxfId="234" priority="221" operator="equal">
      <formula>""</formula>
    </cfRule>
    <cfRule type="cellIs" dxfId="233" priority="225" operator="equal">
      <formula>""</formula>
    </cfRule>
    <cfRule type="cellIs" dxfId="232" priority="227" operator="equal">
      <formula>""</formula>
    </cfRule>
  </conditionalFormatting>
  <conditionalFormatting sqref="D53:D55">
    <cfRule type="cellIs" dxfId="231" priority="215" operator="equal">
      <formula>"Ni predmet načrta"</formula>
    </cfRule>
  </conditionalFormatting>
  <conditionalFormatting sqref="D54">
    <cfRule type="cellIs" dxfId="230" priority="249" operator="notEqual">
      <formula>"""Ni predmet načrta"""</formula>
    </cfRule>
    <cfRule type="cellIs" dxfId="229" priority="250" operator="equal">
      <formula>"NI PREDMET NAČRTA"</formula>
    </cfRule>
    <cfRule type="cellIs" dxfId="228" priority="251" operator="equal">
      <formula>""</formula>
    </cfRule>
    <cfRule type="cellIs" dxfId="227" priority="252" operator="equal">
      <formula>""</formula>
    </cfRule>
    <cfRule type="cellIs" dxfId="226" priority="253" operator="equal">
      <formula>""</formula>
    </cfRule>
    <cfRule type="cellIs" dxfId="225" priority="254" operator="equal">
      <formula>""""""</formula>
    </cfRule>
    <cfRule type="cellIs" dxfId="224" priority="256" operator="equal">
      <formula>"NE"</formula>
    </cfRule>
    <cfRule type="cellIs" dxfId="223" priority="257" operator="equal">
      <formula>""</formula>
    </cfRule>
    <cfRule type="cellIs" dxfId="222" priority="258" operator="equal">
      <formula>""</formula>
    </cfRule>
    <cfRule type="cellIs" dxfId="221" priority="259" operator="equal">
      <formula>""</formula>
    </cfRule>
  </conditionalFormatting>
  <conditionalFormatting sqref="D54:D55">
    <cfRule type="cellIs" dxfId="220" priority="242" operator="equal">
      <formula>""</formula>
    </cfRule>
  </conditionalFormatting>
  <conditionalFormatting sqref="D55">
    <cfRule type="cellIs" dxfId="219" priority="232" operator="equal">
      <formula>""</formula>
    </cfRule>
    <cfRule type="cellIs" dxfId="218" priority="233" operator="notEqual">
      <formula>"""Ni predmet načrta"""</formula>
    </cfRule>
    <cfRule type="cellIs" dxfId="217" priority="234" operator="equal">
      <formula>"NI PREDMET NAČRTA"</formula>
    </cfRule>
    <cfRule type="cellIs" dxfId="216" priority="235" operator="equal">
      <formula>""</formula>
    </cfRule>
    <cfRule type="cellIs" dxfId="215" priority="236" operator="equal">
      <formula>""</formula>
    </cfRule>
    <cfRule type="cellIs" dxfId="214" priority="237" operator="equal">
      <formula>""</formula>
    </cfRule>
    <cfRule type="cellIs" dxfId="213" priority="238" operator="equal">
      <formula>""""""</formula>
    </cfRule>
    <cfRule type="cellIs" dxfId="212" priority="240" operator="equal">
      <formula>"NE"</formula>
    </cfRule>
    <cfRule type="cellIs" dxfId="211" priority="241" operator="equal">
      <formula>""</formula>
    </cfRule>
    <cfRule type="cellIs" dxfId="210" priority="243" operator="equal">
      <formula>""</formula>
    </cfRule>
  </conditionalFormatting>
  <conditionalFormatting sqref="D57:D59">
    <cfRule type="cellIs" dxfId="209" priority="201" operator="equal">
      <formula>""</formula>
    </cfRule>
    <cfRule type="cellIs" dxfId="208" priority="202" operator="equal">
      <formula>"NI PREDMET NAČRTA"</formula>
    </cfRule>
    <cfRule type="cellIs" dxfId="207" priority="203" operator="equal">
      <formula>""</formula>
    </cfRule>
    <cfRule type="cellIs" dxfId="206" priority="204" operator="equal">
      <formula>""</formula>
    </cfRule>
    <cfRule type="cellIs" dxfId="205" priority="205" operator="equal">
      <formula>""</formula>
    </cfRule>
    <cfRule type="cellIs" dxfId="204" priority="206" operator="equal">
      <formula>""""""</formula>
    </cfRule>
    <cfRule type="cellIs" dxfId="203" priority="207" operator="equal">
      <formula>"DA"</formula>
    </cfRule>
    <cfRule type="cellIs" dxfId="202" priority="208" operator="equal">
      <formula>"NE"</formula>
    </cfRule>
    <cfRule type="cellIs" dxfId="201" priority="209" operator="equal">
      <formula>""</formula>
    </cfRule>
    <cfRule type="cellIs" dxfId="200" priority="210" operator="equal">
      <formula>""</formula>
    </cfRule>
    <cfRule type="cellIs" dxfId="199" priority="211" operator="equal">
      <formula>""</formula>
    </cfRule>
  </conditionalFormatting>
  <conditionalFormatting sqref="D61">
    <cfRule type="cellIs" dxfId="198" priority="187" operator="equal">
      <formula>""</formula>
    </cfRule>
    <cfRule type="cellIs" dxfId="197" priority="188" operator="equal">
      <formula>"NI PREDMET NAČRTA"</formula>
    </cfRule>
    <cfRule type="cellIs" dxfId="196" priority="189" operator="equal">
      <formula>""</formula>
    </cfRule>
    <cfRule type="cellIs" dxfId="195" priority="190" operator="equal">
      <formula>""</formula>
    </cfRule>
    <cfRule type="cellIs" dxfId="194" priority="191" operator="equal">
      <formula>""</formula>
    </cfRule>
    <cfRule type="cellIs" dxfId="193" priority="192" operator="equal">
      <formula>""""""</formula>
    </cfRule>
    <cfRule type="cellIs" dxfId="192" priority="193" operator="equal">
      <formula>"DA"</formula>
    </cfRule>
    <cfRule type="cellIs" dxfId="191" priority="194" operator="equal">
      <formula>"NE"</formula>
    </cfRule>
    <cfRule type="cellIs" dxfId="190" priority="195" operator="equal">
      <formula>""</formula>
    </cfRule>
    <cfRule type="cellIs" dxfId="189" priority="196" operator="equal">
      <formula>""</formula>
    </cfRule>
    <cfRule type="cellIs" dxfId="188" priority="197" operator="equal">
      <formula>""</formula>
    </cfRule>
  </conditionalFormatting>
  <conditionalFormatting sqref="D63">
    <cfRule type="cellIs" dxfId="187" priority="3" operator="notEqual">
      <formula>""</formula>
    </cfRule>
  </conditionalFormatting>
  <conditionalFormatting sqref="D64:D65">
    <cfRule type="cellIs" dxfId="186" priority="173" operator="equal">
      <formula>""</formula>
    </cfRule>
    <cfRule type="cellIs" dxfId="185" priority="174" operator="equal">
      <formula>"NI PREDMET NAČRTA"</formula>
    </cfRule>
    <cfRule type="cellIs" dxfId="184" priority="175" operator="equal">
      <formula>""</formula>
    </cfRule>
    <cfRule type="cellIs" dxfId="183" priority="176" operator="equal">
      <formula>""</formula>
    </cfRule>
    <cfRule type="cellIs" dxfId="182" priority="177" operator="equal">
      <formula>""</formula>
    </cfRule>
    <cfRule type="cellIs" dxfId="181" priority="178" operator="equal">
      <formula>""""""</formula>
    </cfRule>
    <cfRule type="cellIs" dxfId="180" priority="179" operator="equal">
      <formula>"DA"</formula>
    </cfRule>
    <cfRule type="cellIs" dxfId="179" priority="180" operator="equal">
      <formula>"NE"</formula>
    </cfRule>
    <cfRule type="cellIs" dxfId="178" priority="181" operator="equal">
      <formula>""</formula>
    </cfRule>
    <cfRule type="cellIs" dxfId="177" priority="182" operator="equal">
      <formula>""</formula>
    </cfRule>
    <cfRule type="cellIs" dxfId="176" priority="183" operator="equal">
      <formula>""</formula>
    </cfRule>
  </conditionalFormatting>
  <conditionalFormatting sqref="D68">
    <cfRule type="cellIs" dxfId="175" priority="159" operator="equal">
      <formula>""</formula>
    </cfRule>
    <cfRule type="cellIs" dxfId="174" priority="160" operator="equal">
      <formula>"NI PREDMET NAČRTA"</formula>
    </cfRule>
    <cfRule type="cellIs" dxfId="173" priority="161" operator="equal">
      <formula>""</formula>
    </cfRule>
    <cfRule type="cellIs" dxfId="172" priority="162" operator="equal">
      <formula>""</formula>
    </cfRule>
    <cfRule type="cellIs" dxfId="171" priority="163" operator="equal">
      <formula>""</formula>
    </cfRule>
    <cfRule type="cellIs" dxfId="170" priority="164" operator="equal">
      <formula>""""""</formula>
    </cfRule>
    <cfRule type="cellIs" dxfId="169" priority="165" operator="equal">
      <formula>"DA"</formula>
    </cfRule>
    <cfRule type="cellIs" dxfId="168" priority="166" operator="equal">
      <formula>"NE"</formula>
    </cfRule>
    <cfRule type="cellIs" dxfId="167" priority="167" operator="equal">
      <formula>""</formula>
    </cfRule>
    <cfRule type="cellIs" dxfId="166" priority="168" operator="equal">
      <formula>""</formula>
    </cfRule>
    <cfRule type="cellIs" dxfId="165" priority="169" operator="equal">
      <formula>""</formula>
    </cfRule>
  </conditionalFormatting>
  <conditionalFormatting sqref="D71">
    <cfRule type="cellIs" dxfId="164" priority="112" operator="equal">
      <formula>""</formula>
    </cfRule>
    <cfRule type="cellIs" dxfId="163" priority="113" operator="notEqual">
      <formula>"""Ni predmet načrta"""</formula>
    </cfRule>
    <cfRule type="cellIs" dxfId="162" priority="114" operator="equal">
      <formula>"NI PREDMET NAČRTA"</formula>
    </cfRule>
    <cfRule type="cellIs" dxfId="161" priority="115" operator="equal">
      <formula>""</formula>
    </cfRule>
    <cfRule type="cellIs" dxfId="160" priority="116" operator="equal">
      <formula>""</formula>
    </cfRule>
    <cfRule type="cellIs" dxfId="159" priority="117" operator="equal">
      <formula>""</formula>
    </cfRule>
    <cfRule type="cellIs" dxfId="158" priority="118" operator="equal">
      <formula>""""""</formula>
    </cfRule>
    <cfRule type="cellIs" dxfId="157" priority="120" operator="equal">
      <formula>"NE"</formula>
    </cfRule>
    <cfRule type="cellIs" dxfId="156" priority="121" operator="equal">
      <formula>""</formula>
    </cfRule>
    <cfRule type="cellIs" dxfId="155" priority="122" operator="equal">
      <formula>""</formula>
    </cfRule>
    <cfRule type="cellIs" dxfId="154" priority="123" operator="equal">
      <formula>""</formula>
    </cfRule>
  </conditionalFormatting>
  <conditionalFormatting sqref="D71:D75">
    <cfRule type="cellIs" dxfId="153" priority="79" operator="equal">
      <formula>"Ni predmet načrta"</formula>
    </cfRule>
  </conditionalFormatting>
  <conditionalFormatting sqref="D71:D79">
    <cfRule type="cellIs" dxfId="152" priority="41" operator="equal">
      <formula>"DA"</formula>
    </cfRule>
  </conditionalFormatting>
  <conditionalFormatting sqref="D72">
    <cfRule type="cellIs" dxfId="151" priority="145" operator="notEqual">
      <formula>"""Ni predmet načrta"""</formula>
    </cfRule>
    <cfRule type="cellIs" dxfId="150" priority="146" operator="equal">
      <formula>"NI PREDMET NAČRTA"</formula>
    </cfRule>
    <cfRule type="cellIs" dxfId="149" priority="147" operator="equal">
      <formula>""</formula>
    </cfRule>
    <cfRule type="cellIs" dxfId="148" priority="148" operator="equal">
      <formula>""</formula>
    </cfRule>
    <cfRule type="cellIs" dxfId="147" priority="149" operator="equal">
      <formula>""</formula>
    </cfRule>
    <cfRule type="cellIs" dxfId="146" priority="150" operator="equal">
      <formula>""""""</formula>
    </cfRule>
    <cfRule type="cellIs" dxfId="145" priority="152" operator="equal">
      <formula>"NE"</formula>
    </cfRule>
    <cfRule type="cellIs" dxfId="144" priority="153" operator="equal">
      <formula>""</formula>
    </cfRule>
    <cfRule type="cellIs" dxfId="143" priority="154" operator="equal">
      <formula>""</formula>
    </cfRule>
    <cfRule type="cellIs" dxfId="142" priority="155" operator="equal">
      <formula>""</formula>
    </cfRule>
  </conditionalFormatting>
  <conditionalFormatting sqref="D72:D73">
    <cfRule type="cellIs" dxfId="141" priority="138" operator="equal">
      <formula>""</formula>
    </cfRule>
  </conditionalFormatting>
  <conditionalFormatting sqref="D73">
    <cfRule type="cellIs" dxfId="140" priority="129" operator="notEqual">
      <formula>"""Ni predmet načrta"""</formula>
    </cfRule>
    <cfRule type="cellIs" dxfId="139" priority="130" operator="equal">
      <formula>"NI PREDMET NAČRTA"</formula>
    </cfRule>
    <cfRule type="cellIs" dxfId="138" priority="131" operator="equal">
      <formula>""</formula>
    </cfRule>
    <cfRule type="cellIs" dxfId="137" priority="132" operator="equal">
      <formula>""</formula>
    </cfRule>
    <cfRule type="cellIs" dxfId="136" priority="133" operator="equal">
      <formula>""</formula>
    </cfRule>
    <cfRule type="cellIs" dxfId="135" priority="134" operator="equal">
      <formula>""""""</formula>
    </cfRule>
    <cfRule type="cellIs" dxfId="134" priority="136" operator="equal">
      <formula>"NE"</formula>
    </cfRule>
    <cfRule type="cellIs" dxfId="133" priority="137" operator="equal">
      <formula>""</formula>
    </cfRule>
    <cfRule type="cellIs" dxfId="132" priority="139" operator="equal">
      <formula>""</formula>
    </cfRule>
  </conditionalFormatting>
  <conditionalFormatting sqref="D73:D74">
    <cfRule type="cellIs" dxfId="131" priority="106" operator="equal">
      <formula>""</formula>
    </cfRule>
  </conditionalFormatting>
  <conditionalFormatting sqref="D74">
    <cfRule type="cellIs" dxfId="130" priority="97" operator="notEqual">
      <formula>"""Ni predmet načrta"""</formula>
    </cfRule>
    <cfRule type="cellIs" dxfId="129" priority="98" operator="equal">
      <formula>"NI PREDMET NAČRTA"</formula>
    </cfRule>
    <cfRule type="cellIs" dxfId="128" priority="99" operator="equal">
      <formula>""</formula>
    </cfRule>
    <cfRule type="cellIs" dxfId="127" priority="100" operator="equal">
      <formula>""</formula>
    </cfRule>
    <cfRule type="cellIs" dxfId="126" priority="101" operator="equal">
      <formula>""</formula>
    </cfRule>
    <cfRule type="cellIs" dxfId="125" priority="102" operator="equal">
      <formula>""""""</formula>
    </cfRule>
    <cfRule type="cellIs" dxfId="124" priority="104" operator="equal">
      <formula>"NE"</formula>
    </cfRule>
    <cfRule type="cellIs" dxfId="123" priority="105" operator="equal">
      <formula>""</formula>
    </cfRule>
    <cfRule type="cellIs" dxfId="122" priority="107" operator="equal">
      <formula>""</formula>
    </cfRule>
  </conditionalFormatting>
  <conditionalFormatting sqref="D74:D75">
    <cfRule type="cellIs" dxfId="121" priority="90" operator="equal">
      <formula>""</formula>
    </cfRule>
  </conditionalFormatting>
  <conditionalFormatting sqref="D75">
    <cfRule type="cellIs" dxfId="120" priority="81" operator="notEqual">
      <formula>"""Ni predmet načrta"""</formula>
    </cfRule>
    <cfRule type="cellIs" dxfId="119" priority="82" operator="equal">
      <formula>"NI PREDMET NAČRTA"</formula>
    </cfRule>
    <cfRule type="cellIs" dxfId="118" priority="83" operator="equal">
      <formula>""</formula>
    </cfRule>
    <cfRule type="cellIs" dxfId="117" priority="84" operator="equal">
      <formula>""</formula>
    </cfRule>
    <cfRule type="cellIs" dxfId="116" priority="85" operator="equal">
      <formula>""</formula>
    </cfRule>
    <cfRule type="cellIs" dxfId="115" priority="86" operator="equal">
      <formula>""""""</formula>
    </cfRule>
    <cfRule type="cellIs" dxfId="114" priority="88" operator="equal">
      <formula>"NE"</formula>
    </cfRule>
    <cfRule type="cellIs" dxfId="113" priority="89" operator="equal">
      <formula>""</formula>
    </cfRule>
    <cfRule type="cellIs" dxfId="112" priority="91" operator="equal">
      <formula>""</formula>
    </cfRule>
  </conditionalFormatting>
  <conditionalFormatting sqref="D75:D76">
    <cfRule type="cellIs" dxfId="111" priority="74" operator="equal">
      <formula>""</formula>
    </cfRule>
  </conditionalFormatting>
  <conditionalFormatting sqref="D76">
    <cfRule type="cellIs" dxfId="110" priority="67" operator="equal">
      <formula>""</formula>
    </cfRule>
    <cfRule type="cellIs" dxfId="109" priority="68" operator="equal">
      <formula>""</formula>
    </cfRule>
    <cfRule type="cellIs" dxfId="108" priority="69" operator="equal">
      <formula>""</formula>
    </cfRule>
    <cfRule type="cellIs" dxfId="107" priority="73" operator="equal">
      <formula>""</formula>
    </cfRule>
    <cfRule type="cellIs" dxfId="106" priority="75" operator="equal">
      <formula>""</formula>
    </cfRule>
  </conditionalFormatting>
  <conditionalFormatting sqref="D76:D78">
    <cfRule type="cellIs" dxfId="105" priority="60" operator="equal">
      <formula>""</formula>
    </cfRule>
  </conditionalFormatting>
  <conditionalFormatting sqref="D76:D79">
    <cfRule type="cellIs" dxfId="104" priority="36" operator="equal">
      <formula>"NI PREDMET NAČRTA"</formula>
    </cfRule>
    <cfRule type="cellIs" dxfId="103" priority="40" operator="equal">
      <formula>""""""</formula>
    </cfRule>
    <cfRule type="cellIs" dxfId="102" priority="42" operator="equal">
      <formula>"NE"</formula>
    </cfRule>
  </conditionalFormatting>
  <conditionalFormatting sqref="D77:D78">
    <cfRule type="cellIs" dxfId="101" priority="53" operator="equal">
      <formula>""</formula>
    </cfRule>
    <cfRule type="cellIs" dxfId="100" priority="54" operator="equal">
      <formula>""</formula>
    </cfRule>
    <cfRule type="cellIs" dxfId="99" priority="55" operator="equal">
      <formula>""</formula>
    </cfRule>
    <cfRule type="cellIs" dxfId="98" priority="59" operator="equal">
      <formula>""</formula>
    </cfRule>
    <cfRule type="cellIs" dxfId="97" priority="61" operator="equal">
      <formula>""</formula>
    </cfRule>
  </conditionalFormatting>
  <conditionalFormatting sqref="D77:D79">
    <cfRule type="cellIs" dxfId="96" priority="44" operator="equal">
      <formula>""</formula>
    </cfRule>
  </conditionalFormatting>
  <conditionalFormatting sqref="D79">
    <cfRule type="cellIs" dxfId="95" priority="35" operator="equal">
      <formula>""</formula>
    </cfRule>
    <cfRule type="cellIs" dxfId="94" priority="37" operator="equal">
      <formula>""</formula>
    </cfRule>
    <cfRule type="cellIs" dxfId="93" priority="38" operator="equal">
      <formula>""</formula>
    </cfRule>
    <cfRule type="cellIs" dxfId="92" priority="39" operator="equal">
      <formula>""</formula>
    </cfRule>
    <cfRule type="cellIs" dxfId="91" priority="43" operator="equal">
      <formula>""</formula>
    </cfRule>
    <cfRule type="cellIs" dxfId="90" priority="45" operator="equal">
      <formula>""</formula>
    </cfRule>
  </conditionalFormatting>
  <conditionalFormatting sqref="D81">
    <cfRule type="cellIs" dxfId="89" priority="19" operator="equal">
      <formula>""</formula>
    </cfRule>
    <cfRule type="cellIs" dxfId="88" priority="20" operator="equal">
      <formula>"NI PREDMET NAČRTA"</formula>
    </cfRule>
    <cfRule type="cellIs" dxfId="87" priority="21" operator="equal">
      <formula>""</formula>
    </cfRule>
    <cfRule type="cellIs" dxfId="86" priority="22" operator="equal">
      <formula>""</formula>
    </cfRule>
    <cfRule type="cellIs" dxfId="85" priority="23" operator="equal">
      <formula>""</formula>
    </cfRule>
    <cfRule type="cellIs" dxfId="84" priority="24" operator="equal">
      <formula>""""""</formula>
    </cfRule>
    <cfRule type="cellIs" dxfId="83" priority="25" operator="equal">
      <formula>"DA"</formula>
    </cfRule>
    <cfRule type="cellIs" dxfId="82" priority="26" operator="equal">
      <formula>"NE"</formula>
    </cfRule>
    <cfRule type="cellIs" dxfId="81" priority="27" operator="equal">
      <formula>""</formula>
    </cfRule>
    <cfRule type="cellIs" dxfId="80" priority="28" operator="equal">
      <formula>""</formula>
    </cfRule>
    <cfRule type="cellIs" dxfId="79" priority="29" operator="equal">
      <formula>""</formula>
    </cfRule>
  </conditionalFormatting>
  <conditionalFormatting sqref="D83">
    <cfRule type="cellIs" dxfId="78" priority="1" operator="notEqual">
      <formula>""</formula>
    </cfRule>
  </conditionalFormatting>
  <conditionalFormatting sqref="D84">
    <cfRule type="cellIs" dxfId="77" priority="452" operator="equal">
      <formula>""</formula>
    </cfRule>
    <cfRule type="cellIs" dxfId="76" priority="454" operator="equal">
      <formula>""</formula>
    </cfRule>
    <cfRule type="cellIs" dxfId="75" priority="455" operator="equal">
      <formula>""</formula>
    </cfRule>
    <cfRule type="cellIs" dxfId="74" priority="456" operator="equal">
      <formula>""</formula>
    </cfRule>
    <cfRule type="cellIs" dxfId="73" priority="460" operator="equal">
      <formula>""</formula>
    </cfRule>
    <cfRule type="cellIs" dxfId="72" priority="462" operator="equal">
      <formula>""</formula>
    </cfRule>
  </conditionalFormatting>
  <conditionalFormatting sqref="D84:D85">
    <cfRule type="cellIs" dxfId="71" priority="453" operator="equal">
      <formula>"NI PREDMET NAČRTA"</formula>
    </cfRule>
    <cfRule type="cellIs" dxfId="70" priority="457" operator="equal">
      <formula>""""""</formula>
    </cfRule>
    <cfRule type="cellIs" dxfId="69" priority="458" operator="equal">
      <formula>"DA"</formula>
    </cfRule>
    <cfRule type="cellIs" dxfId="68" priority="459" operator="equal">
      <formula>"NE"</formula>
    </cfRule>
    <cfRule type="cellIs" dxfId="67" priority="461" operator="equal">
      <formula>""</formula>
    </cfRule>
  </conditionalFormatting>
  <conditionalFormatting sqref="D85">
    <cfRule type="cellIs" dxfId="66" priority="468" operator="equal">
      <formula>""</formula>
    </cfRule>
    <cfRule type="cellIs" dxfId="65" priority="469" operator="equal">
      <formula>""</formula>
    </cfRule>
    <cfRule type="cellIs" dxfId="64" priority="470" operator="equal">
      <formula>""</formula>
    </cfRule>
    <cfRule type="cellIs" dxfId="63" priority="474" operator="equal">
      <formula>""</formula>
    </cfRule>
    <cfRule type="cellIs" dxfId="62" priority="475" operator="equal">
      <formula>""</formula>
    </cfRule>
    <cfRule type="cellIs" dxfId="61" priority="476" operator="equal">
      <formula>""</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A00-000000000000}">
          <x14:formula1>
            <xm:f>Podatki1!$B$206:$B$259</xm:f>
          </x14:formula1>
          <xm:sqref>D75</xm:sqref>
        </x14:dataValidation>
        <x14:dataValidation type="list" allowBlank="1" showInputMessage="1" showErrorMessage="1" xr:uid="{00000000-0002-0000-0A00-000001000000}">
          <x14:formula1>
            <xm:f>Podatki1!$B$201:$B$204</xm:f>
          </x14:formula1>
          <xm:sqref>D73</xm:sqref>
        </x14:dataValidation>
        <x14:dataValidation type="list" allowBlank="1" showInputMessage="1" showErrorMessage="1" xr:uid="{00000000-0002-0000-0A00-000002000000}">
          <x14:formula1>
            <xm:f>Podatki1!$B$184:$B$199</xm:f>
          </x14:formula1>
          <xm:sqref>D72</xm:sqref>
        </x14:dataValidation>
        <x14:dataValidation type="list" allowBlank="1" showInputMessage="1" showErrorMessage="1" xr:uid="{00000000-0002-0000-0A00-000003000000}">
          <x14:formula1>
            <xm:f>Podatki1!$B$165:$B$182</xm:f>
          </x14:formula1>
          <xm:sqref>D55</xm:sqref>
        </x14:dataValidation>
        <x14:dataValidation type="list" allowBlank="1" showInputMessage="1" showErrorMessage="1" xr:uid="{00000000-0002-0000-0A00-000004000000}">
          <x14:formula1>
            <xm:f>Podatki1!$B$159:$B$163</xm:f>
          </x14:formula1>
          <xm:sqref>D54</xm:sqref>
        </x14:dataValidation>
        <x14:dataValidation type="list" allowBlank="1" showInputMessage="1" showErrorMessage="1" xr:uid="{00000000-0002-0000-0A00-000005000000}">
          <x14:formula1>
            <xm:f>Podatki1!$B$152:$B$157</xm:f>
          </x14:formula1>
          <xm:sqref>D53</xm:sqref>
        </x14:dataValidation>
        <x14:dataValidation type="list" allowBlank="1" showInputMessage="1" showErrorMessage="1" xr:uid="{00000000-0002-0000-0A00-000006000000}">
          <x14:formula1>
            <xm:f>Podatki1!$B$147:$B$150</xm:f>
          </x14:formula1>
          <xm:sqref>D31</xm:sqref>
        </x14:dataValidation>
        <x14:dataValidation type="list" allowBlank="1" showInputMessage="1" showErrorMessage="1" xr:uid="{00000000-0002-0000-0A00-000007000000}">
          <x14:formula1>
            <xm:f>Podatki1!$B$141:$B$145</xm:f>
          </x14:formula1>
          <xm:sqref>D27</xm:sqref>
        </x14:dataValidation>
        <x14:dataValidation type="list" allowBlank="1" showInputMessage="1" showErrorMessage="1" xr:uid="{00000000-0002-0000-0A00-000008000000}">
          <x14:formula1>
            <xm:f>Podatki1!$B$2:$B$3</xm:f>
          </x14:formula1>
          <xm:sqref>D19 D10:D14 D76</xm:sqref>
        </x14:dataValidation>
        <x14:dataValidation type="list" allowBlank="1" showInputMessage="1" showErrorMessage="1" xr:uid="{00000000-0002-0000-0A00-000009000000}">
          <x14:formula1>
            <xm:f>Podatki1!$B$2:$B$4</xm:f>
          </x14:formula1>
          <xm:sqref>D81 D30 D33:D40 D83:D85 D52 D21:D23 D63:D65 D71 D74 D15:D18 D57:D59 D77:D79 D42 D61 D44:D46</xm:sqref>
        </x14:dataValidation>
        <x14:dataValidation type="list" allowBlank="1" showInputMessage="1" showErrorMessage="1" xr:uid="{00000000-0002-0000-0A00-00000A000000}">
          <x14:formula1>
            <xm:f>Podatki1!$B$6:$B$7</xm:f>
          </x14:formula1>
          <xm:sqref>D7:D9 D26 D49 D68 D20</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sheetPr>
  <dimension ref="A2:G22"/>
  <sheetViews>
    <sheetView showGridLines="0" zoomScaleNormal="100" zoomScaleSheetLayoutView="100" workbookViewId="0">
      <selection activeCell="C12" sqref="C12:H12"/>
    </sheetView>
  </sheetViews>
  <sheetFormatPr defaultColWidth="8.69140625" defaultRowHeight="14.6" x14ac:dyDescent="0.4"/>
  <cols>
    <col min="1" max="1" width="2.69140625" style="4" customWidth="1"/>
    <col min="2" max="2" width="70.61328125" style="12" customWidth="1"/>
    <col min="3" max="3" width="20.69140625" style="73" customWidth="1"/>
    <col min="4" max="4" width="30.69140625" style="6" customWidth="1"/>
    <col min="5" max="5" width="8.69140625" customWidth="1"/>
    <col min="6" max="6" width="2.69140625" customWidth="1"/>
    <col min="7" max="7" width="90.61328125" style="12" customWidth="1"/>
  </cols>
  <sheetData>
    <row r="2" spans="2:7" ht="15.9" x14ac:dyDescent="0.4">
      <c r="B2" s="46" t="s">
        <v>0</v>
      </c>
      <c r="C2" s="47"/>
      <c r="D2" s="48"/>
      <c r="E2" s="34"/>
      <c r="F2" s="33"/>
      <c r="G2" s="56"/>
    </row>
    <row r="3" spans="2:7" ht="15.9" x14ac:dyDescent="0.4">
      <c r="B3" s="43" t="s">
        <v>490</v>
      </c>
      <c r="C3" s="44"/>
      <c r="D3" s="16"/>
      <c r="E3" s="26"/>
      <c r="F3" s="15"/>
      <c r="G3" s="57"/>
    </row>
    <row r="4" spans="2:7" ht="15.9" x14ac:dyDescent="0.4">
      <c r="B4" s="43" t="s">
        <v>540</v>
      </c>
      <c r="C4" s="44"/>
      <c r="D4" s="16"/>
      <c r="E4" s="26"/>
      <c r="F4" s="15"/>
      <c r="G4" s="57"/>
    </row>
    <row r="6" spans="2:7" ht="15" thickBot="1" x14ac:dyDescent="0.45">
      <c r="B6" s="49" t="s">
        <v>529</v>
      </c>
      <c r="C6" s="45"/>
      <c r="D6" s="17"/>
      <c r="E6" s="27"/>
      <c r="F6" s="14"/>
      <c r="G6" s="58"/>
    </row>
    <row r="7" spans="2:7" ht="15.45" thickTop="1" thickBot="1" x14ac:dyDescent="0.45">
      <c r="B7" s="36" t="s">
        <v>491</v>
      </c>
      <c r="D7" s="39"/>
      <c r="G7" s="12" t="s">
        <v>385</v>
      </c>
    </row>
    <row r="8" spans="2:7" ht="15.45" thickTop="1" thickBot="1" x14ac:dyDescent="0.45">
      <c r="B8" s="36" t="s">
        <v>493</v>
      </c>
      <c r="D8" s="39"/>
      <c r="G8" s="12" t="s">
        <v>492</v>
      </c>
    </row>
    <row r="9" spans="2:7" ht="15.45" thickTop="1" thickBot="1" x14ac:dyDescent="0.45">
      <c r="B9" s="36" t="s">
        <v>532</v>
      </c>
      <c r="D9" s="68"/>
      <c r="E9" t="s">
        <v>320</v>
      </c>
    </row>
    <row r="10" spans="2:7" ht="15" thickTop="1" x14ac:dyDescent="0.4"/>
    <row r="11" spans="2:7" ht="15" thickBot="1" x14ac:dyDescent="0.45">
      <c r="B11" s="49" t="s">
        <v>380</v>
      </c>
      <c r="C11" s="45"/>
      <c r="D11" s="17"/>
      <c r="E11" s="27"/>
      <c r="F11" s="14"/>
      <c r="G11" s="58"/>
    </row>
    <row r="12" spans="2:7" ht="30" thickTop="1" thickBot="1" x14ac:dyDescent="0.45">
      <c r="B12" s="36" t="s">
        <v>536</v>
      </c>
      <c r="D12" s="39"/>
    </row>
    <row r="13" spans="2:7" ht="15.45" thickTop="1" thickBot="1" x14ac:dyDescent="0.45">
      <c r="B13" s="36" t="s">
        <v>530</v>
      </c>
      <c r="D13" s="39"/>
    </row>
    <row r="14" spans="2:7" ht="15.45" thickTop="1" thickBot="1" x14ac:dyDescent="0.45">
      <c r="B14" s="36" t="s">
        <v>531</v>
      </c>
      <c r="D14" s="39"/>
    </row>
    <row r="15" spans="2:7" ht="30" thickTop="1" thickBot="1" x14ac:dyDescent="0.45">
      <c r="B15" s="36" t="s">
        <v>533</v>
      </c>
      <c r="D15" s="39"/>
    </row>
    <row r="16" spans="2:7" ht="44.6" thickTop="1" thickBot="1" x14ac:dyDescent="0.45">
      <c r="B16" s="36" t="s">
        <v>534</v>
      </c>
      <c r="D16" s="39"/>
    </row>
    <row r="17" spans="2:4" ht="30" thickTop="1" thickBot="1" x14ac:dyDescent="0.45">
      <c r="B17" s="36" t="s">
        <v>535</v>
      </c>
      <c r="D17" s="39"/>
    </row>
    <row r="18" spans="2:4" ht="15.45" thickTop="1" thickBot="1" x14ac:dyDescent="0.45"/>
    <row r="19" spans="2:4" ht="15.45" thickTop="1" thickBot="1" x14ac:dyDescent="0.45">
      <c r="B19" s="36" t="s">
        <v>537</v>
      </c>
      <c r="D19" s="39"/>
    </row>
    <row r="20" spans="2:4" ht="30" thickTop="1" thickBot="1" x14ac:dyDescent="0.45">
      <c r="B20" s="36" t="s">
        <v>538</v>
      </c>
      <c r="D20" s="39"/>
    </row>
    <row r="21" spans="2:4" ht="30" thickTop="1" thickBot="1" x14ac:dyDescent="0.45">
      <c r="B21" s="36" t="s">
        <v>539</v>
      </c>
      <c r="D21" s="39"/>
    </row>
    <row r="22" spans="2:4" ht="15" thickTop="1" x14ac:dyDescent="0.4"/>
  </sheetData>
  <sheetProtection sheet="1" objects="1" scenarios="1" selectLockedCells="1"/>
  <dataConsolidate/>
  <conditionalFormatting sqref="D7">
    <cfRule type="cellIs" dxfId="60" priority="45" operator="equal">
      <formula>""</formula>
    </cfRule>
    <cfRule type="cellIs" dxfId="59" priority="46" operator="equal">
      <formula>""</formula>
    </cfRule>
    <cfRule type="cellIs" dxfId="58" priority="47" operator="equal">
      <formula>""</formula>
    </cfRule>
    <cfRule type="cellIs" dxfId="57" priority="51" operator="equal">
      <formula>""</formula>
    </cfRule>
    <cfRule type="cellIs" dxfId="56" priority="52" operator="equal">
      <formula>""</formula>
    </cfRule>
    <cfRule type="cellIs" dxfId="55" priority="53" operator="equal">
      <formula>""</formula>
    </cfRule>
  </conditionalFormatting>
  <conditionalFormatting sqref="D7:D8">
    <cfRule type="cellIs" dxfId="54" priority="30" operator="equal">
      <formula>"NI PREDMET NAČRTA"</formula>
    </cfRule>
    <cfRule type="cellIs" dxfId="53" priority="34" operator="equal">
      <formula>""""""</formula>
    </cfRule>
    <cfRule type="cellIs" dxfId="52" priority="35" operator="equal">
      <formula>"DA"</formula>
    </cfRule>
    <cfRule type="cellIs" dxfId="51" priority="36" operator="equal">
      <formula>"NE"</formula>
    </cfRule>
    <cfRule type="cellIs" dxfId="50" priority="38" operator="equal">
      <formula>""</formula>
    </cfRule>
  </conditionalFormatting>
  <conditionalFormatting sqref="D8">
    <cfRule type="cellIs" dxfId="49" priority="29" operator="equal">
      <formula>""</formula>
    </cfRule>
    <cfRule type="cellIs" dxfId="48" priority="31" operator="equal">
      <formula>""</formula>
    </cfRule>
    <cfRule type="cellIs" dxfId="47" priority="32" operator="equal">
      <formula>""</formula>
    </cfRule>
    <cfRule type="cellIs" dxfId="46" priority="33" operator="equal">
      <formula>""</formula>
    </cfRule>
    <cfRule type="cellIs" dxfId="45" priority="37" operator="equal">
      <formula>""</formula>
    </cfRule>
    <cfRule type="cellIs" dxfId="44" priority="39" operator="equal">
      <formula>""</formula>
    </cfRule>
  </conditionalFormatting>
  <conditionalFormatting sqref="D12:D17">
    <cfRule type="cellIs" dxfId="43" priority="15" operator="equal">
      <formula>""</formula>
    </cfRule>
    <cfRule type="cellIs" dxfId="42" priority="16" operator="equal">
      <formula>"NI PREDMET NAČRTA"</formula>
    </cfRule>
    <cfRule type="cellIs" dxfId="41" priority="17" operator="equal">
      <formula>""</formula>
    </cfRule>
    <cfRule type="cellIs" dxfId="40" priority="18" operator="equal">
      <formula>""</formula>
    </cfRule>
    <cfRule type="cellIs" dxfId="39" priority="19" operator="equal">
      <formula>""</formula>
    </cfRule>
    <cfRule type="cellIs" dxfId="38" priority="20" operator="equal">
      <formula>""""""</formula>
    </cfRule>
    <cfRule type="cellIs" dxfId="37" priority="21" operator="equal">
      <formula>"DA"</formula>
    </cfRule>
    <cfRule type="cellIs" dxfId="36" priority="22" operator="equal">
      <formula>"NE"</formula>
    </cfRule>
    <cfRule type="cellIs" dxfId="35" priority="23" operator="equal">
      <formula>""</formula>
    </cfRule>
    <cfRule type="cellIs" dxfId="34" priority="24" operator="equal">
      <formula>""</formula>
    </cfRule>
    <cfRule type="cellIs" dxfId="33" priority="25" operator="equal">
      <formula>""</formula>
    </cfRule>
  </conditionalFormatting>
  <conditionalFormatting sqref="D19:D21">
    <cfRule type="cellIs" dxfId="32" priority="1" operator="equal">
      <formula>""</formula>
    </cfRule>
    <cfRule type="cellIs" dxfId="31" priority="2" operator="equal">
      <formula>"NI PREDMET NAČRTA"</formula>
    </cfRule>
    <cfRule type="cellIs" dxfId="30" priority="3" operator="equal">
      <formula>""</formula>
    </cfRule>
    <cfRule type="cellIs" dxfId="29" priority="4" operator="equal">
      <formula>""</formula>
    </cfRule>
    <cfRule type="cellIs" dxfId="28" priority="5" operator="equal">
      <formula>""</formula>
    </cfRule>
    <cfRule type="cellIs" dxfId="27" priority="6" operator="equal">
      <formula>""""""</formula>
    </cfRule>
    <cfRule type="cellIs" dxfId="26" priority="7" operator="equal">
      <formula>"DA"</formula>
    </cfRule>
    <cfRule type="cellIs" dxfId="25" priority="8" operator="equal">
      <formula>"NE"</formula>
    </cfRule>
    <cfRule type="cellIs" dxfId="24" priority="9" operator="equal">
      <formula>""</formula>
    </cfRule>
    <cfRule type="cellIs" dxfId="23" priority="10" operator="equal">
      <formula>""</formula>
    </cfRule>
    <cfRule type="cellIs" dxfId="22" priority="11" operator="equal">
      <formula>""</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0000000}">
          <x14:formula1>
            <xm:f>Podatki1!$B$2:$B$4</xm:f>
          </x14:formula1>
          <xm:sqref>D20:D21 D13:D17</xm:sqref>
        </x14:dataValidation>
        <x14:dataValidation type="list" allowBlank="1" showInputMessage="1" showErrorMessage="1" xr:uid="{00000000-0002-0000-0B00-000001000000}">
          <x14:formula1>
            <xm:f>Podatki1!$B$6:$B$7</xm:f>
          </x14:formula1>
          <xm:sqref>D7:D8 D12 D19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sheetPr>
  <dimension ref="A2:G15"/>
  <sheetViews>
    <sheetView showGridLines="0" zoomScaleNormal="100" zoomScaleSheetLayoutView="100" workbookViewId="0">
      <selection activeCell="C12" sqref="C12:H12"/>
    </sheetView>
  </sheetViews>
  <sheetFormatPr defaultColWidth="8.69140625" defaultRowHeight="14.6" x14ac:dyDescent="0.4"/>
  <cols>
    <col min="1" max="1" width="2.69140625" style="4" customWidth="1"/>
    <col min="2" max="2" width="70.61328125" style="12" customWidth="1"/>
    <col min="3" max="3" width="20.69140625" style="73" customWidth="1"/>
    <col min="4" max="4" width="30.69140625" style="6" customWidth="1"/>
    <col min="5" max="5" width="8.69140625" customWidth="1"/>
    <col min="6" max="6" width="2.69140625" customWidth="1"/>
    <col min="7" max="7" width="90.61328125" style="6" customWidth="1"/>
  </cols>
  <sheetData>
    <row r="2" spans="2:7" ht="15.9" x14ac:dyDescent="0.4">
      <c r="B2" s="46" t="s">
        <v>0</v>
      </c>
      <c r="C2" s="47"/>
      <c r="D2" s="48"/>
      <c r="E2" s="34"/>
      <c r="F2" s="33"/>
      <c r="G2" s="56"/>
    </row>
    <row r="3" spans="2:7" ht="15.9" x14ac:dyDescent="0.4">
      <c r="B3" s="43" t="s">
        <v>490</v>
      </c>
      <c r="C3" s="44"/>
      <c r="D3" s="16"/>
      <c r="E3" s="26"/>
      <c r="F3" s="15"/>
      <c r="G3" s="57"/>
    </row>
    <row r="4" spans="2:7" ht="15.9" x14ac:dyDescent="0.4">
      <c r="B4" s="43" t="s">
        <v>606</v>
      </c>
      <c r="C4" s="44"/>
      <c r="D4" s="16"/>
      <c r="E4" s="26"/>
      <c r="F4" s="15"/>
      <c r="G4" s="57"/>
    </row>
    <row r="5" spans="2:7" ht="15" thickBot="1" x14ac:dyDescent="0.45"/>
    <row r="6" spans="2:7" ht="30" thickTop="1" thickBot="1" x14ac:dyDescent="0.45">
      <c r="B6" s="36" t="s">
        <v>541</v>
      </c>
      <c r="D6" s="39"/>
    </row>
    <row r="7" spans="2:7" ht="15.45" thickTop="1" thickBot="1" x14ac:dyDescent="0.45">
      <c r="B7" s="36" t="s">
        <v>542</v>
      </c>
      <c r="D7" s="39"/>
    </row>
    <row r="8" spans="2:7" ht="30" thickTop="1" thickBot="1" x14ac:dyDescent="0.45">
      <c r="B8" s="36" t="s">
        <v>578</v>
      </c>
      <c r="D8" s="39"/>
    </row>
    <row r="9" spans="2:7" ht="30" thickTop="1" thickBot="1" x14ac:dyDescent="0.45">
      <c r="B9" s="36" t="s">
        <v>579</v>
      </c>
      <c r="D9" s="39"/>
      <c r="E9" s="35"/>
    </row>
    <row r="10" spans="2:7" ht="30" thickTop="1" thickBot="1" x14ac:dyDescent="0.45">
      <c r="B10" s="36" t="s">
        <v>567</v>
      </c>
      <c r="D10" s="39"/>
      <c r="E10" s="35"/>
    </row>
    <row r="11" spans="2:7" ht="15.45" thickTop="1" thickBot="1" x14ac:dyDescent="0.45">
      <c r="B11" s="36" t="s">
        <v>580</v>
      </c>
      <c r="D11" s="39"/>
    </row>
    <row r="12" spans="2:7" ht="15.45" thickTop="1" thickBot="1" x14ac:dyDescent="0.45">
      <c r="B12" s="36" t="s">
        <v>581</v>
      </c>
      <c r="D12" s="39"/>
    </row>
    <row r="13" spans="2:7" ht="30" thickTop="1" thickBot="1" x14ac:dyDescent="0.45">
      <c r="B13" s="36" t="s">
        <v>607</v>
      </c>
      <c r="D13" s="39"/>
    </row>
    <row r="14" spans="2:7" ht="30" thickTop="1" thickBot="1" x14ac:dyDescent="0.45">
      <c r="B14" s="36" t="s">
        <v>608</v>
      </c>
      <c r="D14" s="39"/>
    </row>
    <row r="15" spans="2:7" ht="15" thickTop="1" x14ac:dyDescent="0.4"/>
  </sheetData>
  <sheetProtection sheet="1" objects="1" scenarios="1" selectLockedCells="1"/>
  <dataConsolidate/>
  <conditionalFormatting sqref="D6:D14">
    <cfRule type="cellIs" dxfId="21" priority="1" operator="equal">
      <formula>""</formula>
    </cfRule>
    <cfRule type="cellIs" dxfId="20" priority="2" operator="equal">
      <formula>"NI PREDMET NAČRTA"</formula>
    </cfRule>
    <cfRule type="cellIs" dxfId="19" priority="3" operator="equal">
      <formula>""</formula>
    </cfRule>
    <cfRule type="cellIs" dxfId="18" priority="4" operator="equal">
      <formula>""</formula>
    </cfRule>
    <cfRule type="cellIs" dxfId="17" priority="5" operator="equal">
      <formula>""</formula>
    </cfRule>
    <cfRule type="cellIs" dxfId="16" priority="6" operator="equal">
      <formula>""""""</formula>
    </cfRule>
    <cfRule type="cellIs" dxfId="15" priority="7" operator="equal">
      <formula>"DA"</formula>
    </cfRule>
    <cfRule type="cellIs" dxfId="14" priority="8" operator="equal">
      <formula>"NE"</formula>
    </cfRule>
    <cfRule type="cellIs" dxfId="13" priority="9" operator="equal">
      <formula>""</formula>
    </cfRule>
    <cfRule type="cellIs" dxfId="12" priority="10" operator="equal">
      <formula>""</formula>
    </cfRule>
    <cfRule type="cellIs" dxfId="11" priority="11" operator="equal">
      <formula>""</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Podatki1!$B$2:$B$4</xm:f>
          </x14:formula1>
          <xm:sqref>D8:D11</xm:sqref>
        </x14:dataValidation>
        <x14:dataValidation type="list" allowBlank="1" showInputMessage="1" showErrorMessage="1" xr:uid="{00000000-0002-0000-0C00-000001000000}">
          <x14:formula1>
            <xm:f>Podatki1!$B$2:$B$3</xm:f>
          </x14:formula1>
          <xm:sqref>D6:D7 D12:D14</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sheetPr>
  <dimension ref="A2:G15"/>
  <sheetViews>
    <sheetView showGridLines="0" zoomScaleNormal="100" zoomScaleSheetLayoutView="100" workbookViewId="0">
      <selection activeCell="C12" sqref="C12:H12"/>
    </sheetView>
  </sheetViews>
  <sheetFormatPr defaultColWidth="8.69140625" defaultRowHeight="14.6" x14ac:dyDescent="0.4"/>
  <cols>
    <col min="1" max="1" width="2.69140625" style="4" customWidth="1"/>
    <col min="2" max="2" width="70.61328125" style="12" customWidth="1"/>
    <col min="3" max="3" width="20.69140625" style="73" customWidth="1"/>
    <col min="4" max="4" width="30.69140625" style="6" customWidth="1"/>
    <col min="5" max="5" width="8.69140625" customWidth="1"/>
    <col min="6" max="6" width="2.69140625" customWidth="1"/>
    <col min="7" max="7" width="90.23046875" style="6" customWidth="1"/>
  </cols>
  <sheetData>
    <row r="2" spans="2:7" ht="15.9" x14ac:dyDescent="0.4">
      <c r="B2" s="46" t="s">
        <v>0</v>
      </c>
      <c r="C2" s="47"/>
      <c r="D2" s="48"/>
      <c r="E2" s="34"/>
      <c r="F2" s="33"/>
      <c r="G2" s="56"/>
    </row>
    <row r="3" spans="2:7" ht="15.9" x14ac:dyDescent="0.4">
      <c r="B3" s="43" t="s">
        <v>490</v>
      </c>
      <c r="C3" s="44"/>
      <c r="D3" s="16"/>
      <c r="E3" s="26"/>
      <c r="F3" s="15"/>
      <c r="G3" s="57"/>
    </row>
    <row r="4" spans="2:7" ht="15.9" x14ac:dyDescent="0.4">
      <c r="B4" s="43" t="s">
        <v>609</v>
      </c>
      <c r="C4" s="44"/>
      <c r="D4" s="16"/>
      <c r="E4" s="26"/>
      <c r="F4" s="15"/>
      <c r="G4" s="57"/>
    </row>
    <row r="5" spans="2:7" ht="15" thickBot="1" x14ac:dyDescent="0.45"/>
    <row r="6" spans="2:7" ht="15.45" thickTop="1" thickBot="1" x14ac:dyDescent="0.45">
      <c r="B6" s="36" t="s">
        <v>610</v>
      </c>
      <c r="D6" s="39"/>
      <c r="E6" s="35"/>
    </row>
    <row r="7" spans="2:7" ht="15.45" thickTop="1" thickBot="1" x14ac:dyDescent="0.45">
      <c r="B7" s="36" t="s">
        <v>501</v>
      </c>
      <c r="D7" s="39"/>
      <c r="E7" s="35"/>
    </row>
    <row r="8" spans="2:7" ht="15.45" thickTop="1" thickBot="1" x14ac:dyDescent="0.45">
      <c r="B8" s="36" t="s">
        <v>517</v>
      </c>
      <c r="D8" s="39"/>
      <c r="E8" s="35"/>
    </row>
    <row r="9" spans="2:7" ht="30" thickTop="1" thickBot="1" x14ac:dyDescent="0.45">
      <c r="B9" s="36" t="s">
        <v>502</v>
      </c>
      <c r="D9" s="39"/>
      <c r="E9" s="35"/>
    </row>
    <row r="10" spans="2:7" ht="44.6" thickTop="1" thickBot="1" x14ac:dyDescent="0.45">
      <c r="B10" s="36" t="s">
        <v>611</v>
      </c>
      <c r="D10" s="39"/>
      <c r="E10" s="35"/>
    </row>
    <row r="11" spans="2:7" ht="30" thickTop="1" thickBot="1" x14ac:dyDescent="0.45">
      <c r="B11" s="36" t="s">
        <v>584</v>
      </c>
      <c r="D11" s="39"/>
    </row>
    <row r="12" spans="2:7" ht="30" thickTop="1" thickBot="1" x14ac:dyDescent="0.45">
      <c r="B12" s="36" t="s">
        <v>582</v>
      </c>
      <c r="D12" s="39"/>
    </row>
    <row r="13" spans="2:7" ht="30" thickTop="1" thickBot="1" x14ac:dyDescent="0.45">
      <c r="B13" s="36" t="s">
        <v>583</v>
      </c>
      <c r="D13" s="39"/>
    </row>
    <row r="14" spans="2:7" ht="30" thickTop="1" thickBot="1" x14ac:dyDescent="0.45">
      <c r="B14" s="36" t="s">
        <v>585</v>
      </c>
      <c r="D14" s="39"/>
    </row>
    <row r="15" spans="2:7" ht="15" thickTop="1" x14ac:dyDescent="0.4"/>
  </sheetData>
  <sheetProtection sheet="1" objects="1" scenarios="1" selectLockedCells="1"/>
  <dataConsolidate/>
  <conditionalFormatting sqref="D6:D14">
    <cfRule type="cellIs" dxfId="10" priority="1" operator="equal">
      <formula>""</formula>
    </cfRule>
    <cfRule type="cellIs" dxfId="9" priority="2" operator="equal">
      <formula>"NI PREDMET NAČRTA"</formula>
    </cfRule>
    <cfRule type="cellIs" dxfId="8" priority="3" operator="equal">
      <formula>""</formula>
    </cfRule>
    <cfRule type="cellIs" dxfId="7" priority="4" operator="equal">
      <formula>""</formula>
    </cfRule>
    <cfRule type="cellIs" dxfId="6" priority="5" operator="equal">
      <formula>""</formula>
    </cfRule>
    <cfRule type="cellIs" dxfId="5" priority="6" operator="equal">
      <formula>""""""</formula>
    </cfRule>
    <cfRule type="cellIs" dxfId="4" priority="7" operator="equal">
      <formula>"DA"</formula>
    </cfRule>
    <cfRule type="cellIs" dxfId="3" priority="8" operator="equal">
      <formula>"NE"</formula>
    </cfRule>
    <cfRule type="cellIs" dxfId="2" priority="9" operator="equal">
      <formula>""</formula>
    </cfRule>
    <cfRule type="cellIs" dxfId="1" priority="10" operator="equal">
      <formula>""</formula>
    </cfRule>
    <cfRule type="cellIs" dxfId="0" priority="11" operator="equal">
      <formula>""</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D00-000000000000}">
          <x14:formula1>
            <xm:f>Podatki1!$B$6:$B$7</xm:f>
          </x14:formula1>
          <xm:sqref>D6</xm:sqref>
        </x14:dataValidation>
        <x14:dataValidation type="list" allowBlank="1" showInputMessage="1" showErrorMessage="1" xr:uid="{00000000-0002-0000-0D00-000001000000}">
          <x14:formula1>
            <xm:f>Podatki1!$B$2:$B$4</xm:f>
          </x14:formula1>
          <xm:sqref>D7:D14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259"/>
  <sheetViews>
    <sheetView zoomScaleNormal="100" workbookViewId="0"/>
  </sheetViews>
  <sheetFormatPr defaultRowHeight="14.6" x14ac:dyDescent="0.4"/>
  <cols>
    <col min="1" max="1" width="5.69140625" customWidth="1"/>
    <col min="2" max="2" width="176.69140625" style="24" customWidth="1"/>
  </cols>
  <sheetData>
    <row r="2" spans="2:2" x14ac:dyDescent="0.4">
      <c r="B2" s="23" t="s">
        <v>2</v>
      </c>
    </row>
    <row r="3" spans="2:2" x14ac:dyDescent="0.4">
      <c r="B3" s="23" t="s">
        <v>3</v>
      </c>
    </row>
    <row r="4" spans="2:2" x14ac:dyDescent="0.4">
      <c r="B4" s="23" t="s">
        <v>146</v>
      </c>
    </row>
    <row r="6" spans="2:2" x14ac:dyDescent="0.4">
      <c r="B6" s="23" t="s">
        <v>2</v>
      </c>
    </row>
    <row r="7" spans="2:2" x14ac:dyDescent="0.4">
      <c r="B7" s="23" t="s">
        <v>146</v>
      </c>
    </row>
    <row r="9" spans="2:2" x14ac:dyDescent="0.4">
      <c r="B9" s="23" t="s">
        <v>56</v>
      </c>
    </row>
    <row r="10" spans="2:2" x14ac:dyDescent="0.4">
      <c r="B10" s="23" t="s">
        <v>57</v>
      </c>
    </row>
    <row r="11" spans="2:2" x14ac:dyDescent="0.4">
      <c r="B11" s="23" t="s">
        <v>146</v>
      </c>
    </row>
    <row r="13" spans="2:2" x14ac:dyDescent="0.4">
      <c r="B13" s="23" t="s">
        <v>61</v>
      </c>
    </row>
    <row r="14" spans="2:2" x14ac:dyDescent="0.4">
      <c r="B14" s="23" t="s">
        <v>62</v>
      </c>
    </row>
    <row r="15" spans="2:2" x14ac:dyDescent="0.4">
      <c r="B15" s="23" t="s">
        <v>146</v>
      </c>
    </row>
    <row r="17" spans="2:2" x14ac:dyDescent="0.4">
      <c r="B17" s="23">
        <v>20</v>
      </c>
    </row>
    <row r="18" spans="2:2" x14ac:dyDescent="0.4">
      <c r="B18" s="23">
        <v>25</v>
      </c>
    </row>
    <row r="19" spans="2:2" x14ac:dyDescent="0.4">
      <c r="B19" s="23">
        <v>32</v>
      </c>
    </row>
    <row r="20" spans="2:2" x14ac:dyDescent="0.4">
      <c r="B20" s="23">
        <v>40</v>
      </c>
    </row>
    <row r="21" spans="2:2" x14ac:dyDescent="0.4">
      <c r="B21" s="23">
        <v>50</v>
      </c>
    </row>
    <row r="22" spans="2:2" x14ac:dyDescent="0.4">
      <c r="B22" s="23">
        <v>63</v>
      </c>
    </row>
    <row r="23" spans="2:2" x14ac:dyDescent="0.4">
      <c r="B23" s="23">
        <v>75</v>
      </c>
    </row>
    <row r="24" spans="2:2" x14ac:dyDescent="0.4">
      <c r="B24" s="23">
        <v>90</v>
      </c>
    </row>
    <row r="25" spans="2:2" x14ac:dyDescent="0.4">
      <c r="B25" s="23">
        <v>110</v>
      </c>
    </row>
    <row r="26" spans="2:2" x14ac:dyDescent="0.4">
      <c r="B26" s="23">
        <v>125</v>
      </c>
    </row>
    <row r="27" spans="2:2" x14ac:dyDescent="0.4">
      <c r="B27" s="23">
        <v>140</v>
      </c>
    </row>
    <row r="28" spans="2:2" x14ac:dyDescent="0.4">
      <c r="B28" s="23">
        <v>160</v>
      </c>
    </row>
    <row r="29" spans="2:2" x14ac:dyDescent="0.4">
      <c r="B29" s="23">
        <v>180</v>
      </c>
    </row>
    <row r="30" spans="2:2" x14ac:dyDescent="0.4">
      <c r="B30" s="23">
        <v>200</v>
      </c>
    </row>
    <row r="31" spans="2:2" x14ac:dyDescent="0.4">
      <c r="B31" s="23">
        <v>225</v>
      </c>
    </row>
    <row r="32" spans="2:2" x14ac:dyDescent="0.4">
      <c r="B32" s="23">
        <v>250</v>
      </c>
    </row>
    <row r="33" spans="2:2" x14ac:dyDescent="0.4">
      <c r="B33" s="23">
        <v>280</v>
      </c>
    </row>
    <row r="34" spans="2:2" x14ac:dyDescent="0.4">
      <c r="B34" s="23">
        <v>315</v>
      </c>
    </row>
    <row r="35" spans="2:2" x14ac:dyDescent="0.4">
      <c r="B35" s="23">
        <v>355</v>
      </c>
    </row>
    <row r="36" spans="2:2" x14ac:dyDescent="0.4">
      <c r="B36" s="23">
        <v>400</v>
      </c>
    </row>
    <row r="37" spans="2:2" x14ac:dyDescent="0.4">
      <c r="B37" s="23" t="s">
        <v>146</v>
      </c>
    </row>
    <row r="39" spans="2:2" x14ac:dyDescent="0.4">
      <c r="B39" s="23" t="s">
        <v>68</v>
      </c>
    </row>
    <row r="40" spans="2:2" x14ac:dyDescent="0.4">
      <c r="B40" s="23" t="s">
        <v>69</v>
      </c>
    </row>
    <row r="41" spans="2:2" x14ac:dyDescent="0.4">
      <c r="B41" s="23" t="s">
        <v>70</v>
      </c>
    </row>
    <row r="42" spans="2:2" x14ac:dyDescent="0.4">
      <c r="B42" s="23" t="s">
        <v>146</v>
      </c>
    </row>
    <row r="44" spans="2:2" x14ac:dyDescent="0.4">
      <c r="B44" s="23" t="s">
        <v>74</v>
      </c>
    </row>
    <row r="45" spans="2:2" x14ac:dyDescent="0.4">
      <c r="B45" s="23" t="s">
        <v>75</v>
      </c>
    </row>
    <row r="46" spans="2:2" x14ac:dyDescent="0.4">
      <c r="B46" s="23" t="s">
        <v>76</v>
      </c>
    </row>
    <row r="47" spans="2:2" x14ac:dyDescent="0.4">
      <c r="B47" s="23" t="s">
        <v>77</v>
      </c>
    </row>
    <row r="48" spans="2:2" x14ac:dyDescent="0.4">
      <c r="B48" s="23" t="s">
        <v>78</v>
      </c>
    </row>
    <row r="49" spans="2:2" x14ac:dyDescent="0.4">
      <c r="B49" s="23" t="s">
        <v>79</v>
      </c>
    </row>
    <row r="50" spans="2:2" x14ac:dyDescent="0.4">
      <c r="B50" s="23" t="s">
        <v>80</v>
      </c>
    </row>
    <row r="51" spans="2:2" x14ac:dyDescent="0.4">
      <c r="B51" s="23" t="s">
        <v>81</v>
      </c>
    </row>
    <row r="52" spans="2:2" x14ac:dyDescent="0.4">
      <c r="B52" s="23" t="s">
        <v>82</v>
      </c>
    </row>
    <row r="53" spans="2:2" x14ac:dyDescent="0.4">
      <c r="B53" s="23" t="s">
        <v>83</v>
      </c>
    </row>
    <row r="54" spans="2:2" x14ac:dyDescent="0.4">
      <c r="B54" s="23" t="s">
        <v>84</v>
      </c>
    </row>
    <row r="55" spans="2:2" x14ac:dyDescent="0.4">
      <c r="B55" s="23" t="s">
        <v>85</v>
      </c>
    </row>
    <row r="56" spans="2:2" x14ac:dyDescent="0.4">
      <c r="B56" s="23" t="s">
        <v>86</v>
      </c>
    </row>
    <row r="57" spans="2:2" x14ac:dyDescent="0.4">
      <c r="B57" s="23" t="s">
        <v>146</v>
      </c>
    </row>
    <row r="59" spans="2:2" x14ac:dyDescent="0.4">
      <c r="B59" s="23" t="s">
        <v>523</v>
      </c>
    </row>
    <row r="60" spans="2:2" x14ac:dyDescent="0.4">
      <c r="B60" s="23" t="s">
        <v>117</v>
      </c>
    </row>
    <row r="61" spans="2:2" x14ac:dyDescent="0.4">
      <c r="B61" s="23" t="s">
        <v>118</v>
      </c>
    </row>
    <row r="62" spans="2:2" x14ac:dyDescent="0.4">
      <c r="B62" s="23" t="s">
        <v>114</v>
      </c>
    </row>
    <row r="63" spans="2:2" x14ac:dyDescent="0.4">
      <c r="B63" s="23" t="s">
        <v>115</v>
      </c>
    </row>
    <row r="64" spans="2:2" x14ac:dyDescent="0.4">
      <c r="B64" s="23" t="s">
        <v>116</v>
      </c>
    </row>
    <row r="65" spans="2:2" x14ac:dyDescent="0.4">
      <c r="B65" s="23" t="s">
        <v>119</v>
      </c>
    </row>
    <row r="67" spans="2:2" x14ac:dyDescent="0.4">
      <c r="B67" s="23" t="s">
        <v>173</v>
      </c>
    </row>
    <row r="68" spans="2:2" x14ac:dyDescent="0.4">
      <c r="B68" s="23" t="s">
        <v>174</v>
      </c>
    </row>
    <row r="69" spans="2:2" x14ac:dyDescent="0.4">
      <c r="B69" s="23" t="s">
        <v>175</v>
      </c>
    </row>
    <row r="70" spans="2:2" x14ac:dyDescent="0.4">
      <c r="B70" s="23" t="s">
        <v>146</v>
      </c>
    </row>
    <row r="72" spans="2:2" x14ac:dyDescent="0.4">
      <c r="B72" s="23" t="s">
        <v>173</v>
      </c>
    </row>
    <row r="73" spans="2:2" x14ac:dyDescent="0.4">
      <c r="B73" s="23" t="s">
        <v>174</v>
      </c>
    </row>
    <row r="74" spans="2:2" x14ac:dyDescent="0.4">
      <c r="B74" s="23" t="s">
        <v>175</v>
      </c>
    </row>
    <row r="75" spans="2:2" x14ac:dyDescent="0.4">
      <c r="B75" s="23" t="s">
        <v>176</v>
      </c>
    </row>
    <row r="76" spans="2:2" x14ac:dyDescent="0.4">
      <c r="B76" s="23" t="s">
        <v>146</v>
      </c>
    </row>
    <row r="78" spans="2:2" x14ac:dyDescent="0.4">
      <c r="B78" s="23" t="s">
        <v>173</v>
      </c>
    </row>
    <row r="79" spans="2:2" x14ac:dyDescent="0.4">
      <c r="B79" s="23" t="s">
        <v>174</v>
      </c>
    </row>
    <row r="80" spans="2:2" x14ac:dyDescent="0.4">
      <c r="B80" s="23" t="s">
        <v>175</v>
      </c>
    </row>
    <row r="81" spans="2:2" x14ac:dyDescent="0.4">
      <c r="B81" s="23" t="s">
        <v>180</v>
      </c>
    </row>
    <row r="82" spans="2:2" x14ac:dyDescent="0.4">
      <c r="B82" s="23" t="s">
        <v>181</v>
      </c>
    </row>
    <row r="83" spans="2:2" x14ac:dyDescent="0.4">
      <c r="B83" s="23" t="s">
        <v>146</v>
      </c>
    </row>
    <row r="85" spans="2:2" x14ac:dyDescent="0.4">
      <c r="B85" s="23" t="s">
        <v>173</v>
      </c>
    </row>
    <row r="86" spans="2:2" x14ac:dyDescent="0.4">
      <c r="B86" s="23" t="s">
        <v>174</v>
      </c>
    </row>
    <row r="87" spans="2:2" x14ac:dyDescent="0.4">
      <c r="B87" s="23" t="s">
        <v>175</v>
      </c>
    </row>
    <row r="88" spans="2:2" x14ac:dyDescent="0.4">
      <c r="B88" s="23" t="s">
        <v>180</v>
      </c>
    </row>
    <row r="89" spans="2:2" x14ac:dyDescent="0.4">
      <c r="B89" s="23" t="s">
        <v>181</v>
      </c>
    </row>
    <row r="90" spans="2:2" x14ac:dyDescent="0.4">
      <c r="B90" s="23" t="s">
        <v>182</v>
      </c>
    </row>
    <row r="91" spans="2:2" x14ac:dyDescent="0.4">
      <c r="B91" s="23" t="s">
        <v>183</v>
      </c>
    </row>
    <row r="92" spans="2:2" x14ac:dyDescent="0.4">
      <c r="B92" s="23" t="s">
        <v>612</v>
      </c>
    </row>
    <row r="93" spans="2:2" x14ac:dyDescent="0.4">
      <c r="B93" s="23" t="s">
        <v>184</v>
      </c>
    </row>
    <row r="94" spans="2:2" x14ac:dyDescent="0.4">
      <c r="B94" s="23" t="s">
        <v>185</v>
      </c>
    </row>
    <row r="95" spans="2:2" x14ac:dyDescent="0.4">
      <c r="B95" s="23" t="s">
        <v>146</v>
      </c>
    </row>
    <row r="97" spans="2:2" x14ac:dyDescent="0.4">
      <c r="B97" s="23" t="s">
        <v>218</v>
      </c>
    </row>
    <row r="98" spans="2:2" x14ac:dyDescent="0.4">
      <c r="B98" s="23" t="s">
        <v>219</v>
      </c>
    </row>
    <row r="99" spans="2:2" x14ac:dyDescent="0.4">
      <c r="B99" s="23" t="s">
        <v>220</v>
      </c>
    </row>
    <row r="100" spans="2:2" x14ac:dyDescent="0.4">
      <c r="B100" s="23" t="s">
        <v>221</v>
      </c>
    </row>
    <row r="102" spans="2:2" x14ac:dyDescent="0.4">
      <c r="B102" s="23" t="s">
        <v>222</v>
      </c>
    </row>
    <row r="103" spans="2:2" x14ac:dyDescent="0.4">
      <c r="B103" s="23" t="s">
        <v>238</v>
      </c>
    </row>
    <row r="104" spans="2:2" x14ac:dyDescent="0.4">
      <c r="B104" s="23" t="s">
        <v>239</v>
      </c>
    </row>
    <row r="105" spans="2:2" x14ac:dyDescent="0.4">
      <c r="B105" s="23" t="s">
        <v>240</v>
      </c>
    </row>
    <row r="107" spans="2:2" x14ac:dyDescent="0.4">
      <c r="B107" s="23" t="s">
        <v>238</v>
      </c>
    </row>
    <row r="108" spans="2:2" x14ac:dyDescent="0.4">
      <c r="B108" s="23" t="s">
        <v>239</v>
      </c>
    </row>
    <row r="109" spans="2:2" x14ac:dyDescent="0.4">
      <c r="B109" s="23" t="s">
        <v>146</v>
      </c>
    </row>
    <row r="111" spans="2:2" x14ac:dyDescent="0.4">
      <c r="B111" s="23" t="s">
        <v>324</v>
      </c>
    </row>
    <row r="112" spans="2:2" x14ac:dyDescent="0.4">
      <c r="B112" s="23" t="s">
        <v>325</v>
      </c>
    </row>
    <row r="113" spans="2:2" x14ac:dyDescent="0.4">
      <c r="B113" s="23" t="s">
        <v>146</v>
      </c>
    </row>
    <row r="115" spans="2:2" x14ac:dyDescent="0.4">
      <c r="B115" s="23" t="s">
        <v>345</v>
      </c>
    </row>
    <row r="116" spans="2:2" x14ac:dyDescent="0.4">
      <c r="B116" s="23" t="s">
        <v>146</v>
      </c>
    </row>
    <row r="118" spans="2:2" x14ac:dyDescent="0.4">
      <c r="B118" s="23" t="s">
        <v>326</v>
      </c>
    </row>
    <row r="119" spans="2:2" x14ac:dyDescent="0.4">
      <c r="B119" s="23" t="s">
        <v>327</v>
      </c>
    </row>
    <row r="120" spans="2:2" x14ac:dyDescent="0.4">
      <c r="B120" s="23" t="s">
        <v>328</v>
      </c>
    </row>
    <row r="121" spans="2:2" x14ac:dyDescent="0.4">
      <c r="B121" s="23" t="s">
        <v>329</v>
      </c>
    </row>
    <row r="122" spans="2:2" x14ac:dyDescent="0.4">
      <c r="B122" s="23" t="s">
        <v>330</v>
      </c>
    </row>
    <row r="123" spans="2:2" x14ac:dyDescent="0.4">
      <c r="B123" s="23" t="s">
        <v>331</v>
      </c>
    </row>
    <row r="124" spans="2:2" x14ac:dyDescent="0.4">
      <c r="B124" s="23" t="s">
        <v>332</v>
      </c>
    </row>
    <row r="125" spans="2:2" x14ac:dyDescent="0.4">
      <c r="B125" s="23" t="s">
        <v>333</v>
      </c>
    </row>
    <row r="126" spans="2:2" x14ac:dyDescent="0.4">
      <c r="B126" s="23" t="s">
        <v>334</v>
      </c>
    </row>
    <row r="127" spans="2:2" x14ac:dyDescent="0.4">
      <c r="B127" s="23" t="s">
        <v>146</v>
      </c>
    </row>
    <row r="129" spans="2:2" x14ac:dyDescent="0.4">
      <c r="B129" s="23" t="s">
        <v>346</v>
      </c>
    </row>
    <row r="130" spans="2:2" x14ac:dyDescent="0.4">
      <c r="B130" s="23" t="s">
        <v>347</v>
      </c>
    </row>
    <row r="131" spans="2:2" x14ac:dyDescent="0.4">
      <c r="B131" s="23" t="s">
        <v>348</v>
      </c>
    </row>
    <row r="132" spans="2:2" x14ac:dyDescent="0.4">
      <c r="B132" s="23" t="s">
        <v>326</v>
      </c>
    </row>
    <row r="133" spans="2:2" x14ac:dyDescent="0.4">
      <c r="B133" s="23" t="s">
        <v>327</v>
      </c>
    </row>
    <row r="134" spans="2:2" x14ac:dyDescent="0.4">
      <c r="B134" s="23" t="s">
        <v>328</v>
      </c>
    </row>
    <row r="135" spans="2:2" x14ac:dyDescent="0.4">
      <c r="B135" s="23" t="s">
        <v>146</v>
      </c>
    </row>
    <row r="137" spans="2:2" x14ac:dyDescent="0.4">
      <c r="B137" s="23" t="s">
        <v>369</v>
      </c>
    </row>
    <row r="138" spans="2:2" x14ac:dyDescent="0.4">
      <c r="B138" s="23" t="s">
        <v>370</v>
      </c>
    </row>
    <row r="139" spans="2:2" x14ac:dyDescent="0.4">
      <c r="B139" s="23" t="s">
        <v>371</v>
      </c>
    </row>
    <row r="141" spans="2:2" x14ac:dyDescent="0.4">
      <c r="B141" s="23" t="s">
        <v>375</v>
      </c>
    </row>
    <row r="142" spans="2:2" x14ac:dyDescent="0.4">
      <c r="B142" s="23" t="s">
        <v>376</v>
      </c>
    </row>
    <row r="143" spans="2:2" x14ac:dyDescent="0.4">
      <c r="B143" s="23" t="s">
        <v>377</v>
      </c>
    </row>
    <row r="144" spans="2:2" x14ac:dyDescent="0.4">
      <c r="B144" s="23" t="s">
        <v>565</v>
      </c>
    </row>
    <row r="145" spans="2:2" x14ac:dyDescent="0.4">
      <c r="B145" s="23" t="s">
        <v>146</v>
      </c>
    </row>
    <row r="147" spans="2:2" x14ac:dyDescent="0.4">
      <c r="B147" s="23" t="s">
        <v>382</v>
      </c>
    </row>
    <row r="148" spans="2:2" x14ac:dyDescent="0.4">
      <c r="B148" s="23" t="s">
        <v>383</v>
      </c>
    </row>
    <row r="149" spans="2:2" x14ac:dyDescent="0.4">
      <c r="B149" s="23" t="s">
        <v>384</v>
      </c>
    </row>
    <row r="150" spans="2:2" x14ac:dyDescent="0.4">
      <c r="B150" s="23" t="s">
        <v>146</v>
      </c>
    </row>
    <row r="152" spans="2:2" x14ac:dyDescent="0.4">
      <c r="B152" s="23" t="s">
        <v>389</v>
      </c>
    </row>
    <row r="153" spans="2:2" x14ac:dyDescent="0.4">
      <c r="B153" s="23" t="s">
        <v>390</v>
      </c>
    </row>
    <row r="154" spans="2:2" x14ac:dyDescent="0.4">
      <c r="B154" s="23" t="s">
        <v>613</v>
      </c>
    </row>
    <row r="155" spans="2:2" x14ac:dyDescent="0.4">
      <c r="B155" s="23" t="s">
        <v>391</v>
      </c>
    </row>
    <row r="156" spans="2:2" x14ac:dyDescent="0.4">
      <c r="B156" s="23" t="s">
        <v>392</v>
      </c>
    </row>
    <row r="157" spans="2:2" x14ac:dyDescent="0.4">
      <c r="B157" s="23" t="s">
        <v>146</v>
      </c>
    </row>
    <row r="159" spans="2:2" x14ac:dyDescent="0.4">
      <c r="B159" s="23" t="s">
        <v>393</v>
      </c>
    </row>
    <row r="160" spans="2:2" x14ac:dyDescent="0.4">
      <c r="B160" s="23" t="s">
        <v>394</v>
      </c>
    </row>
    <row r="161" spans="2:2" x14ac:dyDescent="0.4">
      <c r="B161" s="23" t="s">
        <v>395</v>
      </c>
    </row>
    <row r="162" spans="2:2" x14ac:dyDescent="0.4">
      <c r="B162" s="23" t="s">
        <v>396</v>
      </c>
    </row>
    <row r="163" spans="2:2" x14ac:dyDescent="0.4">
      <c r="B163" s="23" t="s">
        <v>146</v>
      </c>
    </row>
    <row r="165" spans="2:2" x14ac:dyDescent="0.4">
      <c r="B165" s="23" t="s">
        <v>398</v>
      </c>
    </row>
    <row r="166" spans="2:2" x14ac:dyDescent="0.4">
      <c r="B166" s="23" t="s">
        <v>399</v>
      </c>
    </row>
    <row r="167" spans="2:2" x14ac:dyDescent="0.4">
      <c r="B167" s="23" t="s">
        <v>400</v>
      </c>
    </row>
    <row r="168" spans="2:2" x14ac:dyDescent="0.4">
      <c r="B168" s="23" t="s">
        <v>401</v>
      </c>
    </row>
    <row r="169" spans="2:2" x14ac:dyDescent="0.4">
      <c r="B169" s="23" t="s">
        <v>402</v>
      </c>
    </row>
    <row r="170" spans="2:2" x14ac:dyDescent="0.4">
      <c r="B170" s="23" t="s">
        <v>403</v>
      </c>
    </row>
    <row r="171" spans="2:2" x14ac:dyDescent="0.4">
      <c r="B171" s="23" t="s">
        <v>404</v>
      </c>
    </row>
    <row r="172" spans="2:2" x14ac:dyDescent="0.4">
      <c r="B172" s="23" t="s">
        <v>405</v>
      </c>
    </row>
    <row r="173" spans="2:2" x14ac:dyDescent="0.4">
      <c r="B173" s="23" t="s">
        <v>406</v>
      </c>
    </row>
    <row r="174" spans="2:2" x14ac:dyDescent="0.4">
      <c r="B174" s="23" t="s">
        <v>407</v>
      </c>
    </row>
    <row r="175" spans="2:2" x14ac:dyDescent="0.4">
      <c r="B175" s="23" t="s">
        <v>408</v>
      </c>
    </row>
    <row r="176" spans="2:2" x14ac:dyDescent="0.4">
      <c r="B176" s="23" t="s">
        <v>409</v>
      </c>
    </row>
    <row r="177" spans="2:2" x14ac:dyDescent="0.4">
      <c r="B177" s="23" t="s">
        <v>410</v>
      </c>
    </row>
    <row r="178" spans="2:2" x14ac:dyDescent="0.4">
      <c r="B178" s="23" t="s">
        <v>411</v>
      </c>
    </row>
    <row r="179" spans="2:2" x14ac:dyDescent="0.4">
      <c r="B179" s="23" t="s">
        <v>412</v>
      </c>
    </row>
    <row r="180" spans="2:2" x14ac:dyDescent="0.4">
      <c r="B180" s="23" t="s">
        <v>413</v>
      </c>
    </row>
    <row r="181" spans="2:2" x14ac:dyDescent="0.4">
      <c r="B181" s="23" t="s">
        <v>414</v>
      </c>
    </row>
    <row r="182" spans="2:2" x14ac:dyDescent="0.4">
      <c r="B182" s="23" t="s">
        <v>146</v>
      </c>
    </row>
    <row r="184" spans="2:2" x14ac:dyDescent="0.4">
      <c r="B184" s="23" t="s">
        <v>421</v>
      </c>
    </row>
    <row r="185" spans="2:2" x14ac:dyDescent="0.4">
      <c r="B185" s="23" t="s">
        <v>614</v>
      </c>
    </row>
    <row r="186" spans="2:2" x14ac:dyDescent="0.4">
      <c r="B186" s="23" t="s">
        <v>422</v>
      </c>
    </row>
    <row r="187" spans="2:2" x14ac:dyDescent="0.4">
      <c r="B187" s="23" t="s">
        <v>423</v>
      </c>
    </row>
    <row r="188" spans="2:2" x14ac:dyDescent="0.4">
      <c r="B188" s="23" t="s">
        <v>424</v>
      </c>
    </row>
    <row r="189" spans="2:2" x14ac:dyDescent="0.4">
      <c r="B189" s="23" t="s">
        <v>425</v>
      </c>
    </row>
    <row r="190" spans="2:2" x14ac:dyDescent="0.4">
      <c r="B190" s="23" t="s">
        <v>426</v>
      </c>
    </row>
    <row r="191" spans="2:2" x14ac:dyDescent="0.4">
      <c r="B191" s="23" t="s">
        <v>427</v>
      </c>
    </row>
    <row r="192" spans="2:2" x14ac:dyDescent="0.4">
      <c r="B192" s="23" t="s">
        <v>428</v>
      </c>
    </row>
    <row r="193" spans="2:2" x14ac:dyDescent="0.4">
      <c r="B193" s="23" t="s">
        <v>615</v>
      </c>
    </row>
    <row r="194" spans="2:2" x14ac:dyDescent="0.4">
      <c r="B194" s="23" t="s">
        <v>616</v>
      </c>
    </row>
    <row r="195" spans="2:2" x14ac:dyDescent="0.4">
      <c r="B195" s="23" t="s">
        <v>429</v>
      </c>
    </row>
    <row r="196" spans="2:2" x14ac:dyDescent="0.4">
      <c r="B196" s="23" t="s">
        <v>430</v>
      </c>
    </row>
    <row r="197" spans="2:2" x14ac:dyDescent="0.4">
      <c r="B197" s="23" t="s">
        <v>431</v>
      </c>
    </row>
    <row r="198" spans="2:2" x14ac:dyDescent="0.4">
      <c r="B198" s="23" t="s">
        <v>432</v>
      </c>
    </row>
    <row r="199" spans="2:2" x14ac:dyDescent="0.4">
      <c r="B199" s="23" t="s">
        <v>146</v>
      </c>
    </row>
    <row r="201" spans="2:2" x14ac:dyDescent="0.4">
      <c r="B201" s="23" t="s">
        <v>433</v>
      </c>
    </row>
    <row r="202" spans="2:2" x14ac:dyDescent="0.4">
      <c r="B202" s="23" t="s">
        <v>434</v>
      </c>
    </row>
    <row r="203" spans="2:2" x14ac:dyDescent="0.4">
      <c r="B203" s="23" t="s">
        <v>435</v>
      </c>
    </row>
    <row r="204" spans="2:2" x14ac:dyDescent="0.4">
      <c r="B204" s="23" t="s">
        <v>146</v>
      </c>
    </row>
    <row r="206" spans="2:2" x14ac:dyDescent="0.4">
      <c r="B206" s="23" t="s">
        <v>436</v>
      </c>
    </row>
    <row r="207" spans="2:2" x14ac:dyDescent="0.4">
      <c r="B207" s="23" t="s">
        <v>437</v>
      </c>
    </row>
    <row r="208" spans="2:2" x14ac:dyDescent="0.4">
      <c r="B208" s="23" t="s">
        <v>447</v>
      </c>
    </row>
    <row r="209" spans="2:2" x14ac:dyDescent="0.4">
      <c r="B209" s="23" t="s">
        <v>438</v>
      </c>
    </row>
    <row r="210" spans="2:2" x14ac:dyDescent="0.4">
      <c r="B210" s="23" t="s">
        <v>448</v>
      </c>
    </row>
    <row r="211" spans="2:2" x14ac:dyDescent="0.4">
      <c r="B211" s="23" t="s">
        <v>439</v>
      </c>
    </row>
    <row r="212" spans="2:2" x14ac:dyDescent="0.4">
      <c r="B212" s="23" t="s">
        <v>440</v>
      </c>
    </row>
    <row r="213" spans="2:2" x14ac:dyDescent="0.4">
      <c r="B213" s="23" t="s">
        <v>441</v>
      </c>
    </row>
    <row r="214" spans="2:2" x14ac:dyDescent="0.4">
      <c r="B214" s="23" t="s">
        <v>442</v>
      </c>
    </row>
    <row r="215" spans="2:2" x14ac:dyDescent="0.4">
      <c r="B215" s="23" t="s">
        <v>443</v>
      </c>
    </row>
    <row r="216" spans="2:2" x14ac:dyDescent="0.4">
      <c r="B216" s="23" t="s">
        <v>449</v>
      </c>
    </row>
    <row r="217" spans="2:2" x14ac:dyDescent="0.4">
      <c r="B217" s="23" t="s">
        <v>444</v>
      </c>
    </row>
    <row r="218" spans="2:2" x14ac:dyDescent="0.4">
      <c r="B218" s="23" t="s">
        <v>450</v>
      </c>
    </row>
    <row r="219" spans="2:2" x14ac:dyDescent="0.4">
      <c r="B219" s="23" t="s">
        <v>445</v>
      </c>
    </row>
    <row r="220" spans="2:2" x14ac:dyDescent="0.4">
      <c r="B220" s="23" t="s">
        <v>451</v>
      </c>
    </row>
    <row r="221" spans="2:2" x14ac:dyDescent="0.4">
      <c r="B221" s="23" t="s">
        <v>452</v>
      </c>
    </row>
    <row r="222" spans="2:2" x14ac:dyDescent="0.4">
      <c r="B222" s="23" t="s">
        <v>453</v>
      </c>
    </row>
    <row r="223" spans="2:2" x14ac:dyDescent="0.4">
      <c r="B223" s="23" t="s">
        <v>454</v>
      </c>
    </row>
    <row r="224" spans="2:2" x14ac:dyDescent="0.4">
      <c r="B224" s="23" t="s">
        <v>455</v>
      </c>
    </row>
    <row r="225" spans="2:2" x14ac:dyDescent="0.4">
      <c r="B225" s="23" t="s">
        <v>456</v>
      </c>
    </row>
    <row r="226" spans="2:2" x14ac:dyDescent="0.4">
      <c r="B226" s="23" t="s">
        <v>457</v>
      </c>
    </row>
    <row r="227" spans="2:2" x14ac:dyDescent="0.4">
      <c r="B227" s="23" t="s">
        <v>458</v>
      </c>
    </row>
    <row r="228" spans="2:2" x14ac:dyDescent="0.4">
      <c r="B228" s="23" t="s">
        <v>459</v>
      </c>
    </row>
    <row r="229" spans="2:2" x14ac:dyDescent="0.4">
      <c r="B229" s="23" t="s">
        <v>460</v>
      </c>
    </row>
    <row r="230" spans="2:2" x14ac:dyDescent="0.4">
      <c r="B230" s="23" t="s">
        <v>461</v>
      </c>
    </row>
    <row r="231" spans="2:2" x14ac:dyDescent="0.4">
      <c r="B231" s="23" t="s">
        <v>462</v>
      </c>
    </row>
    <row r="232" spans="2:2" x14ac:dyDescent="0.4">
      <c r="B232" s="23" t="s">
        <v>463</v>
      </c>
    </row>
    <row r="233" spans="2:2" x14ac:dyDescent="0.4">
      <c r="B233" s="23" t="s">
        <v>464</v>
      </c>
    </row>
    <row r="234" spans="2:2" x14ac:dyDescent="0.4">
      <c r="B234" s="23" t="s">
        <v>465</v>
      </c>
    </row>
    <row r="235" spans="2:2" x14ac:dyDescent="0.4">
      <c r="B235" s="23" t="s">
        <v>466</v>
      </c>
    </row>
    <row r="236" spans="2:2" x14ac:dyDescent="0.4">
      <c r="B236" s="23" t="s">
        <v>467</v>
      </c>
    </row>
    <row r="237" spans="2:2" x14ac:dyDescent="0.4">
      <c r="B237" s="23" t="s">
        <v>468</v>
      </c>
    </row>
    <row r="238" spans="2:2" x14ac:dyDescent="0.4">
      <c r="B238" s="23" t="s">
        <v>469</v>
      </c>
    </row>
    <row r="239" spans="2:2" x14ac:dyDescent="0.4">
      <c r="B239" s="23" t="s">
        <v>470</v>
      </c>
    </row>
    <row r="240" spans="2:2" x14ac:dyDescent="0.4">
      <c r="B240" s="23" t="s">
        <v>471</v>
      </c>
    </row>
    <row r="241" spans="2:2" x14ac:dyDescent="0.4">
      <c r="B241" s="23" t="s">
        <v>472</v>
      </c>
    </row>
    <row r="242" spans="2:2" x14ac:dyDescent="0.4">
      <c r="B242" s="23" t="s">
        <v>473</v>
      </c>
    </row>
    <row r="243" spans="2:2" x14ac:dyDescent="0.4">
      <c r="B243" s="23" t="s">
        <v>474</v>
      </c>
    </row>
    <row r="244" spans="2:2" x14ac:dyDescent="0.4">
      <c r="B244" s="23" t="s">
        <v>475</v>
      </c>
    </row>
    <row r="245" spans="2:2" x14ac:dyDescent="0.4">
      <c r="B245" s="23" t="s">
        <v>476</v>
      </c>
    </row>
    <row r="246" spans="2:2" x14ac:dyDescent="0.4">
      <c r="B246" s="23" t="s">
        <v>477</v>
      </c>
    </row>
    <row r="247" spans="2:2" x14ac:dyDescent="0.4">
      <c r="B247" s="23" t="s">
        <v>478</v>
      </c>
    </row>
    <row r="248" spans="2:2" x14ac:dyDescent="0.4">
      <c r="B248" s="23" t="s">
        <v>479</v>
      </c>
    </row>
    <row r="249" spans="2:2" x14ac:dyDescent="0.4">
      <c r="B249" s="23" t="s">
        <v>480</v>
      </c>
    </row>
    <row r="250" spans="2:2" x14ac:dyDescent="0.4">
      <c r="B250" s="23" t="s">
        <v>481</v>
      </c>
    </row>
    <row r="251" spans="2:2" x14ac:dyDescent="0.4">
      <c r="B251" s="23" t="s">
        <v>482</v>
      </c>
    </row>
    <row r="252" spans="2:2" x14ac:dyDescent="0.4">
      <c r="B252" s="23" t="s">
        <v>483</v>
      </c>
    </row>
    <row r="253" spans="2:2" x14ac:dyDescent="0.4">
      <c r="B253" s="23" t="s">
        <v>484</v>
      </c>
    </row>
    <row r="254" spans="2:2" x14ac:dyDescent="0.4">
      <c r="B254" s="23" t="s">
        <v>485</v>
      </c>
    </row>
    <row r="255" spans="2:2" x14ac:dyDescent="0.4">
      <c r="B255" s="23" t="s">
        <v>486</v>
      </c>
    </row>
    <row r="256" spans="2:2" x14ac:dyDescent="0.4">
      <c r="B256" s="23" t="s">
        <v>487</v>
      </c>
    </row>
    <row r="257" spans="2:2" x14ac:dyDescent="0.4">
      <c r="B257" s="23" t="s">
        <v>488</v>
      </c>
    </row>
    <row r="258" spans="2:2" x14ac:dyDescent="0.4">
      <c r="B258" s="23" t="s">
        <v>489</v>
      </c>
    </row>
    <row r="259" spans="2:2" x14ac:dyDescent="0.4">
      <c r="B259" s="23" t="s">
        <v>146</v>
      </c>
    </row>
  </sheetData>
  <sheetProtection sheet="1" objects="1" scenarios="1" selectLockedCells="1"/>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D13"/>
  <sheetViews>
    <sheetView zoomScaleNormal="100" workbookViewId="0"/>
  </sheetViews>
  <sheetFormatPr defaultRowHeight="14.6" x14ac:dyDescent="0.4"/>
  <cols>
    <col min="1" max="1" width="5.69140625" customWidth="1"/>
    <col min="2" max="2" width="56" customWidth="1"/>
    <col min="4" max="4" width="27.4609375" customWidth="1"/>
  </cols>
  <sheetData>
    <row r="2" spans="2:4" x14ac:dyDescent="0.4">
      <c r="B2" s="1" t="s">
        <v>6</v>
      </c>
      <c r="C2" s="20">
        <v>1</v>
      </c>
      <c r="D2" s="21" t="s">
        <v>226</v>
      </c>
    </row>
    <row r="3" spans="2:4" x14ac:dyDescent="0.4">
      <c r="B3" s="1" t="s">
        <v>7</v>
      </c>
      <c r="C3" s="20">
        <v>2</v>
      </c>
      <c r="D3" s="21" t="s">
        <v>228</v>
      </c>
    </row>
    <row r="4" spans="2:4" x14ac:dyDescent="0.4">
      <c r="B4" s="1" t="s">
        <v>8</v>
      </c>
      <c r="C4" s="20">
        <v>3</v>
      </c>
      <c r="D4" s="21" t="s">
        <v>229</v>
      </c>
    </row>
    <row r="5" spans="2:4" x14ac:dyDescent="0.4">
      <c r="B5" s="1" t="s">
        <v>9</v>
      </c>
      <c r="C5" s="20">
        <v>4</v>
      </c>
      <c r="D5" s="21" t="s">
        <v>230</v>
      </c>
    </row>
    <row r="6" spans="2:4" x14ac:dyDescent="0.4">
      <c r="B6" s="1" t="s">
        <v>10</v>
      </c>
      <c r="C6" s="20">
        <v>5</v>
      </c>
      <c r="D6" s="21" t="s">
        <v>231</v>
      </c>
    </row>
    <row r="7" spans="2:4" x14ac:dyDescent="0.4">
      <c r="B7" s="1" t="s">
        <v>17</v>
      </c>
      <c r="C7" s="20">
        <v>6</v>
      </c>
      <c r="D7" s="21" t="s">
        <v>232</v>
      </c>
    </row>
    <row r="8" spans="2:4" x14ac:dyDescent="0.4">
      <c r="B8" s="1" t="s">
        <v>11</v>
      </c>
      <c r="C8" s="20">
        <v>7</v>
      </c>
      <c r="D8" s="21" t="s">
        <v>233</v>
      </c>
    </row>
    <row r="9" spans="2:4" x14ac:dyDescent="0.4">
      <c r="B9" s="1" t="s">
        <v>12</v>
      </c>
      <c r="C9" s="1">
        <v>8</v>
      </c>
      <c r="D9" s="1" t="s">
        <v>3</v>
      </c>
    </row>
    <row r="10" spans="2:4" x14ac:dyDescent="0.4">
      <c r="B10" s="1" t="s">
        <v>13</v>
      </c>
      <c r="C10" s="1">
        <v>9</v>
      </c>
      <c r="D10" s="1" t="s">
        <v>3</v>
      </c>
    </row>
    <row r="11" spans="2:4" x14ac:dyDescent="0.4">
      <c r="B11" s="1" t="s">
        <v>14</v>
      </c>
      <c r="C11" s="20">
        <v>10</v>
      </c>
      <c r="D11" s="21" t="s">
        <v>234</v>
      </c>
    </row>
    <row r="12" spans="2:4" x14ac:dyDescent="0.4">
      <c r="B12" s="1" t="s">
        <v>15</v>
      </c>
      <c r="C12" s="20">
        <v>11</v>
      </c>
      <c r="D12" s="21" t="s">
        <v>235</v>
      </c>
    </row>
    <row r="13" spans="2:4" x14ac:dyDescent="0.4">
      <c r="B13" s="1" t="s">
        <v>16</v>
      </c>
      <c r="C13" s="20">
        <v>12</v>
      </c>
      <c r="D13" s="21" t="s">
        <v>236</v>
      </c>
    </row>
  </sheetData>
  <sheetProtection sheet="1" objects="1" scenarios="1" selectLockedCells="1"/>
  <hyperlinks>
    <hyperlink ref="D2" r:id="rId1" xr:uid="{00000000-0004-0000-0F00-000000000000}"/>
    <hyperlink ref="D3" r:id="rId2" xr:uid="{00000000-0004-0000-0F00-000001000000}"/>
    <hyperlink ref="D4" r:id="rId3" xr:uid="{00000000-0004-0000-0F00-000002000000}"/>
    <hyperlink ref="D5" r:id="rId4" xr:uid="{00000000-0004-0000-0F00-000003000000}"/>
    <hyperlink ref="D6" r:id="rId5" xr:uid="{00000000-0004-0000-0F00-000004000000}"/>
    <hyperlink ref="D7" r:id="rId6" xr:uid="{00000000-0004-0000-0F00-000005000000}"/>
    <hyperlink ref="D8" r:id="rId7" xr:uid="{00000000-0004-0000-0F00-000006000000}"/>
    <hyperlink ref="D11" r:id="rId8" xr:uid="{00000000-0004-0000-0F00-000007000000}"/>
    <hyperlink ref="D12" r:id="rId9" xr:uid="{00000000-0004-0000-0F00-000008000000}"/>
    <hyperlink ref="D13" r:id="rId10" xr:uid="{00000000-0004-0000-0F00-000009000000}"/>
  </hyperlinks>
  <pageMargins left="0.7" right="0.7" top="0.75" bottom="0.75" header="0.3" footer="0.3"/>
  <pageSetup paperSize="9"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33</vt:i4>
      </vt:variant>
      <vt:variant>
        <vt:lpstr>Imenovani obsegi</vt:lpstr>
      </vt:variant>
      <vt:variant>
        <vt:i4>26</vt:i4>
      </vt:variant>
    </vt:vector>
  </HeadingPairs>
  <TitlesOfParts>
    <vt:vector size="59" baseType="lpstr">
      <vt:lpstr>UVOD</vt:lpstr>
      <vt:lpstr>1. Osnovni podatki VOD KAN</vt:lpstr>
      <vt:lpstr>1.1. VODOVODNA INŠTALACIJA</vt:lpstr>
      <vt:lpstr>1.2. FEKALNA KANALIZACIJA</vt:lpstr>
      <vt:lpstr>1.3. METEORNA KANALIZACIJA</vt:lpstr>
      <vt:lpstr>2. Osnovni podatki OGR_HL</vt:lpstr>
      <vt:lpstr>2.1. OGREVANJE IN HLAJENJE</vt:lpstr>
      <vt:lpstr>3. Osnovni podatki PREZRAČ</vt:lpstr>
      <vt:lpstr>3.1. Filtracija</vt:lpstr>
      <vt:lpstr>3.2. Projektne vrednosti</vt:lpstr>
      <vt:lpstr>3.3.1. Zajem-izpuh zraka EN</vt:lpstr>
      <vt:lpstr>3.3.2. Zajem-izpuh zraka ASHRAE</vt:lpstr>
      <vt:lpstr>3.4. Omrezje prezracevanja</vt:lpstr>
      <vt:lpstr>3.5.1 Merila_nacrtovanja_ASHRAE</vt:lpstr>
      <vt:lpstr>3.5.2. Merila_nacrtovanja_EN</vt:lpstr>
      <vt:lpstr>3.6.1 Merila za prostore_ASHRAE</vt:lpstr>
      <vt:lpstr>3.6.2. Merila za prostore_EN</vt:lpstr>
      <vt:lpstr>4. Osnovni podatki PLIN</vt:lpstr>
      <vt:lpstr>4.1. Uvod</vt:lpstr>
      <vt:lpstr>4.2. Navodila</vt:lpstr>
      <vt:lpstr>4.3. Splošni podatki</vt:lpstr>
      <vt:lpstr>4.4. DISTRIBUC. PLINOVOD</vt:lpstr>
      <vt:lpstr>4.5. PRIKLJUČNI PLINOVOD</vt:lpstr>
      <vt:lpstr>4.6.1 NOTR. PLIN.-MRG</vt:lpstr>
      <vt:lpstr>4.6.2 NOTR. PLIN-Materiali</vt:lpstr>
      <vt:lpstr>4.6.3 NOTR. PL.-Dimenzioniranje</vt:lpstr>
      <vt:lpstr>4.6.4 NOTR. PL.-Plinska trošila</vt:lpstr>
      <vt:lpstr>4.6.5 NP-Namestitev troši DVGW</vt:lpstr>
      <vt:lpstr>4.6.6 NP-Namest. trošil SZPV 3.</vt:lpstr>
      <vt:lpstr>4.6.7 NP-Namest. trošil SZPV 4.</vt:lpstr>
      <vt:lpstr>4.6.8 NP-Names. trošil SZPV 5-6</vt:lpstr>
      <vt:lpstr>Podatki1</vt:lpstr>
      <vt:lpstr>Podatki2</vt:lpstr>
      <vt:lpstr>'1. Osnovni podatki VOD KAN'!Področje_tiskanja</vt:lpstr>
      <vt:lpstr>'2. Osnovni podatki OGR_HL'!Področje_tiskanja</vt:lpstr>
      <vt:lpstr>'3. Osnovni podatki PREZRAČ'!Področje_tiskanja</vt:lpstr>
      <vt:lpstr>'3.1. Filtracija'!Področje_tiskanja</vt:lpstr>
      <vt:lpstr>'3.2. Projektne vrednosti'!Področje_tiskanja</vt:lpstr>
      <vt:lpstr>'3.3.1. Zajem-izpuh zraka EN'!Področje_tiskanja</vt:lpstr>
      <vt:lpstr>'3.3.2. Zajem-izpuh zraka ASHRAE'!Področje_tiskanja</vt:lpstr>
      <vt:lpstr>'3.4. Omrezje prezracevanja'!Področje_tiskanja</vt:lpstr>
      <vt:lpstr>'3.5.1 Merila_nacrtovanja_ASHRAE'!Področje_tiskanja</vt:lpstr>
      <vt:lpstr>'3.5.2. Merila_nacrtovanja_EN'!Področje_tiskanja</vt:lpstr>
      <vt:lpstr>'3.6.1 Merila za prostore_ASHRAE'!Področje_tiskanja</vt:lpstr>
      <vt:lpstr>'3.6.2. Merila za prostore_EN'!Področje_tiskanja</vt:lpstr>
      <vt:lpstr>'4.1. Uvod'!Področje_tiskanja</vt:lpstr>
      <vt:lpstr>'4.2. Navodila'!Področje_tiskanja</vt:lpstr>
      <vt:lpstr>'4.3. Splošni podatki'!Področje_tiskanja</vt:lpstr>
      <vt:lpstr>'4.4. DISTRIBUC. PLINOVOD'!Področje_tiskanja</vt:lpstr>
      <vt:lpstr>'4.5. PRIKLJUČNI PLINOVOD'!Področje_tiskanja</vt:lpstr>
      <vt:lpstr>'4.6.1 NOTR. PLIN.-MRG'!Področje_tiskanja</vt:lpstr>
      <vt:lpstr>'4.6.2 NOTR. PLIN-Materiali'!Področje_tiskanja</vt:lpstr>
      <vt:lpstr>'4.6.3 NOTR. PL.-Dimenzioniranje'!Področje_tiskanja</vt:lpstr>
      <vt:lpstr>'4.6.4 NOTR. PL.-Plinska trošila'!Področje_tiskanja</vt:lpstr>
      <vt:lpstr>'4.6.5 NP-Namestitev troši DVGW'!Področje_tiskanja</vt:lpstr>
      <vt:lpstr>'4.6.6 NP-Namest. trošil SZPV 3.'!Področje_tiskanja</vt:lpstr>
      <vt:lpstr>'4.6.7 NP-Namest. trošil SZPV 4.'!Področje_tiskanja</vt:lpstr>
      <vt:lpstr>'4.6.8 NP-Names. trošil SZPV 5-6'!Področje_tiskanja</vt:lpstr>
      <vt:lpstr>www.plinovodi.si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Sasa Rodosek</dc:creator>
  <cp:lastModifiedBy>peter blažek</cp:lastModifiedBy>
  <cp:lastPrinted>2025-11-26T15:36:30Z</cp:lastPrinted>
  <dcterms:created xsi:type="dcterms:W3CDTF">2025-10-19T08:40:15Z</dcterms:created>
  <dcterms:modified xsi:type="dcterms:W3CDTF">2025-12-24T13:55:30Z</dcterms:modified>
</cp:coreProperties>
</file>